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ольдир\Desktop\Мониторинг2024-2025\"/>
    </mc:Choice>
  </mc:AlternateContent>
  <bookViews>
    <workbookView xWindow="0" yWindow="0" windowWidth="20490" windowHeight="775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5" l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26" i="5"/>
  <c r="FU27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26" i="5" l="1"/>
  <c r="H27" i="5" s="1"/>
  <c r="C26" i="5"/>
  <c r="C27" i="5" s="1"/>
  <c r="BT39" i="4" l="1"/>
  <c r="BT40" i="4" s="1"/>
  <c r="BU39" i="4"/>
  <c r="BU40" i="4" s="1"/>
  <c r="BV39" i="4"/>
  <c r="BV40" i="4" s="1"/>
  <c r="D26" i="5" l="1"/>
  <c r="D27" i="5" s="1"/>
  <c r="E26" i="5"/>
  <c r="E27" i="5" s="1"/>
  <c r="F26" i="5"/>
  <c r="F27" i="5" s="1"/>
  <c r="G26" i="5"/>
  <c r="G27" i="5" s="1"/>
  <c r="I26" i="5"/>
  <c r="I27" i="5" s="1"/>
  <c r="J26" i="5"/>
  <c r="J27" i="5" s="1"/>
  <c r="K26" i="5"/>
  <c r="K27" i="5" s="1"/>
  <c r="L26" i="5"/>
  <c r="L27" i="5" s="1"/>
  <c r="M26" i="5"/>
  <c r="M27" i="5" s="1"/>
  <c r="N26" i="5"/>
  <c r="N27" i="5" s="1"/>
  <c r="O26" i="5"/>
  <c r="O27" i="5" s="1"/>
  <c r="P26" i="5"/>
  <c r="P27" i="5" s="1"/>
  <c r="Q26" i="5"/>
  <c r="Q27" i="5" s="1"/>
  <c r="R26" i="5"/>
  <c r="R27" i="5" s="1"/>
  <c r="S26" i="5"/>
  <c r="S27" i="5" s="1"/>
  <c r="T26" i="5"/>
  <c r="T27" i="5" s="1"/>
  <c r="U26" i="5"/>
  <c r="U27" i="5" s="1"/>
  <c r="V26" i="5"/>
  <c r="V27" i="5" s="1"/>
  <c r="W26" i="5"/>
  <c r="W27" i="5" s="1"/>
  <c r="X26" i="5"/>
  <c r="X27" i="5" s="1"/>
  <c r="Y26" i="5"/>
  <c r="Y27" i="5" s="1"/>
  <c r="Z26" i="5"/>
  <c r="Z27" i="5" s="1"/>
  <c r="AA26" i="5"/>
  <c r="AA27" i="5" s="1"/>
  <c r="AB26" i="5"/>
  <c r="AB27" i="5" s="1"/>
  <c r="AC26" i="5"/>
  <c r="AC27" i="5" s="1"/>
  <c r="AD26" i="5"/>
  <c r="AD27" i="5" s="1"/>
  <c r="AE26" i="5"/>
  <c r="AE27" i="5" s="1"/>
  <c r="AF26" i="5"/>
  <c r="AF27" i="5" s="1"/>
  <c r="AG26" i="5"/>
  <c r="AG27" i="5" s="1"/>
  <c r="AH26" i="5"/>
  <c r="AH27" i="5" s="1"/>
  <c r="AI26" i="5"/>
  <c r="AI27" i="5" s="1"/>
  <c r="AJ26" i="5"/>
  <c r="AJ27" i="5" s="1"/>
  <c r="AK26" i="5"/>
  <c r="AK27" i="5" s="1"/>
  <c r="AL26" i="5"/>
  <c r="AL27" i="5" s="1"/>
  <c r="AM26" i="5"/>
  <c r="AM27" i="5" s="1"/>
  <c r="AN26" i="5"/>
  <c r="AN27" i="5" s="1"/>
  <c r="AO26" i="5"/>
  <c r="AO27" i="5" s="1"/>
  <c r="AP26" i="5"/>
  <c r="AP27" i="5" s="1"/>
  <c r="AQ26" i="5"/>
  <c r="AQ27" i="5" s="1"/>
  <c r="AR26" i="5"/>
  <c r="AR27" i="5" s="1"/>
  <c r="AS26" i="5"/>
  <c r="AS27" i="5" s="1"/>
  <c r="AT26" i="5"/>
  <c r="AT27" i="5" s="1"/>
  <c r="AU26" i="5"/>
  <c r="AU27" i="5" s="1"/>
  <c r="AV26" i="5"/>
  <c r="AV27" i="5" s="1"/>
  <c r="AW26" i="5"/>
  <c r="AW27" i="5" s="1"/>
  <c r="AX26" i="5"/>
  <c r="AX27" i="5" s="1"/>
  <c r="AY26" i="5"/>
  <c r="AY27" i="5" s="1"/>
  <c r="AZ26" i="5"/>
  <c r="AZ27" i="5" s="1"/>
  <c r="BA26" i="5"/>
  <c r="BA27" i="5" s="1"/>
  <c r="BB26" i="5"/>
  <c r="BB27" i="5" s="1"/>
  <c r="BC26" i="5"/>
  <c r="BC27" i="5" s="1"/>
  <c r="BD26" i="5"/>
  <c r="BD27" i="5" s="1"/>
  <c r="BE26" i="5"/>
  <c r="BE27" i="5" s="1"/>
  <c r="BF26" i="5"/>
  <c r="BF27" i="5" s="1"/>
  <c r="BG26" i="5"/>
  <c r="BG27" i="5" s="1"/>
  <c r="BH26" i="5"/>
  <c r="BH27" i="5" s="1"/>
  <c r="BI26" i="5"/>
  <c r="BI27" i="5" s="1"/>
  <c r="BJ26" i="5"/>
  <c r="BJ27" i="5" s="1"/>
  <c r="BK26" i="5"/>
  <c r="BK27" i="5" s="1"/>
  <c r="BL26" i="5"/>
  <c r="BL27" i="5" s="1"/>
  <c r="BM26" i="5"/>
  <c r="BM27" i="5" s="1"/>
  <c r="BN26" i="5"/>
  <c r="BN27" i="5" s="1"/>
  <c r="BO26" i="5"/>
  <c r="BO27" i="5" s="1"/>
  <c r="BP26" i="5"/>
  <c r="BP27" i="5" s="1"/>
  <c r="BQ26" i="5"/>
  <c r="BQ27" i="5" s="1"/>
  <c r="BR26" i="5"/>
  <c r="BR27" i="5" s="1"/>
  <c r="BS26" i="5"/>
  <c r="BS27" i="5" s="1"/>
  <c r="BT26" i="5"/>
  <c r="BT27" i="5" s="1"/>
  <c r="BU26" i="5"/>
  <c r="BU27" i="5" s="1"/>
  <c r="BV26" i="5"/>
  <c r="BV27" i="5" s="1"/>
  <c r="BW26" i="5"/>
  <c r="BW27" i="5" s="1"/>
  <c r="BX26" i="5"/>
  <c r="BX27" i="5" s="1"/>
  <c r="BY26" i="5"/>
  <c r="BY27" i="5" s="1"/>
  <c r="BZ26" i="5"/>
  <c r="BZ27" i="5" s="1"/>
  <c r="CA26" i="5"/>
  <c r="CA27" i="5" s="1"/>
  <c r="CB26" i="5"/>
  <c r="CB27" i="5" s="1"/>
  <c r="CC26" i="5"/>
  <c r="CC27" i="5" s="1"/>
  <c r="CD26" i="5"/>
  <c r="CD27" i="5" s="1"/>
  <c r="CE26" i="5"/>
  <c r="CE27" i="5" s="1"/>
  <c r="CF26" i="5"/>
  <c r="CF27" i="5" s="1"/>
  <c r="CG26" i="5"/>
  <c r="CG27" i="5" s="1"/>
  <c r="CH26" i="5"/>
  <c r="CH27" i="5" s="1"/>
  <c r="CI26" i="5"/>
  <c r="CI27" i="5" s="1"/>
  <c r="CJ26" i="5"/>
  <c r="CJ27" i="5" s="1"/>
  <c r="CK26" i="5"/>
  <c r="CK27" i="5" s="1"/>
  <c r="CL26" i="5"/>
  <c r="CL27" i="5" s="1"/>
  <c r="CM26" i="5"/>
  <c r="CM27" i="5" s="1"/>
  <c r="CN26" i="5"/>
  <c r="CN27" i="5" s="1"/>
  <c r="CO26" i="5"/>
  <c r="CO27" i="5" s="1"/>
  <c r="CP26" i="5"/>
  <c r="CP27" i="5" s="1"/>
  <c r="CQ26" i="5"/>
  <c r="CQ27" i="5" s="1"/>
  <c r="CR26" i="5"/>
  <c r="CR27" i="5" s="1"/>
  <c r="CS26" i="5"/>
  <c r="CS27" i="5" s="1"/>
  <c r="CT26" i="5"/>
  <c r="CT27" i="5" s="1"/>
  <c r="CU26" i="5"/>
  <c r="CU27" i="5" s="1"/>
  <c r="CV26" i="5"/>
  <c r="CV27" i="5" s="1"/>
  <c r="CW26" i="5"/>
  <c r="CW27" i="5" s="1"/>
  <c r="CX26" i="5"/>
  <c r="CX27" i="5" s="1"/>
  <c r="CY26" i="5"/>
  <c r="CY27" i="5" s="1"/>
  <c r="CZ26" i="5"/>
  <c r="CZ27" i="5" s="1"/>
  <c r="DA26" i="5"/>
  <c r="DA27" i="5" s="1"/>
  <c r="DB26" i="5"/>
  <c r="DB27" i="5" s="1"/>
  <c r="DC26" i="5"/>
  <c r="DC27" i="5" s="1"/>
  <c r="DD26" i="5"/>
  <c r="DD27" i="5" s="1"/>
  <c r="DE26" i="5"/>
  <c r="DE27" i="5" s="1"/>
  <c r="DF26" i="5"/>
  <c r="DF27" i="5" s="1"/>
  <c r="DG26" i="5"/>
  <c r="DG27" i="5" s="1"/>
  <c r="DH26" i="5"/>
  <c r="DH27" i="5" s="1"/>
  <c r="DI26" i="5"/>
  <c r="DI27" i="5" s="1"/>
  <c r="DJ26" i="5"/>
  <c r="DJ27" i="5" s="1"/>
  <c r="DK26" i="5"/>
  <c r="DK27" i="5" s="1"/>
  <c r="DL26" i="5"/>
  <c r="DL27" i="5" s="1"/>
  <c r="DM26" i="5"/>
  <c r="DM27" i="5" s="1"/>
  <c r="DN26" i="5"/>
  <c r="DN27" i="5" s="1"/>
  <c r="DO26" i="5"/>
  <c r="DO27" i="5" s="1"/>
  <c r="DP26" i="5"/>
  <c r="DP27" i="5" s="1"/>
  <c r="DQ26" i="5"/>
  <c r="DQ27" i="5" s="1"/>
  <c r="DR26" i="5"/>
  <c r="DR27" i="5" s="1"/>
  <c r="DS26" i="5"/>
  <c r="DS27" i="5" s="1"/>
  <c r="DT26" i="5"/>
  <c r="DT27" i="5" s="1"/>
  <c r="DU26" i="5"/>
  <c r="DU27" i="5" s="1"/>
  <c r="DV26" i="5"/>
  <c r="DV27" i="5" s="1"/>
  <c r="DW26" i="5"/>
  <c r="DW27" i="5" s="1"/>
  <c r="DX26" i="5"/>
  <c r="DX27" i="5" s="1"/>
  <c r="DY26" i="5"/>
  <c r="DY27" i="5" s="1"/>
  <c r="DZ26" i="5"/>
  <c r="DZ27" i="5" s="1"/>
  <c r="EA26" i="5"/>
  <c r="EA27" i="5" s="1"/>
  <c r="EB26" i="5"/>
  <c r="EB27" i="5" s="1"/>
  <c r="EC26" i="5"/>
  <c r="EC27" i="5" s="1"/>
  <c r="ED26" i="5"/>
  <c r="ED27" i="5" s="1"/>
  <c r="EE26" i="5"/>
  <c r="EE27" i="5" s="1"/>
  <c r="EF26" i="5"/>
  <c r="EF27" i="5" s="1"/>
  <c r="EG26" i="5"/>
  <c r="EG27" i="5" s="1"/>
  <c r="EH26" i="5"/>
  <c r="EH27" i="5" s="1"/>
  <c r="EI26" i="5"/>
  <c r="EI27" i="5" s="1"/>
  <c r="EJ26" i="5"/>
  <c r="EJ27" i="5" s="1"/>
  <c r="EK26" i="5"/>
  <c r="EK27" i="5" s="1"/>
  <c r="EL26" i="5"/>
  <c r="EL27" i="5" s="1"/>
  <c r="EM26" i="5"/>
  <c r="EM27" i="5" s="1"/>
  <c r="EN26" i="5"/>
  <c r="EN27" i="5" s="1"/>
  <c r="EO26" i="5"/>
  <c r="EO27" i="5" s="1"/>
  <c r="EP26" i="5"/>
  <c r="EP27" i="5" s="1"/>
  <c r="EQ26" i="5"/>
  <c r="EQ27" i="5" s="1"/>
  <c r="ER26" i="5"/>
  <c r="ER27" i="5" s="1"/>
  <c r="ES26" i="5"/>
  <c r="ES27" i="5" s="1"/>
  <c r="ET26" i="5"/>
  <c r="ET27" i="5" s="1"/>
  <c r="EU26" i="5"/>
  <c r="EU27" i="5" s="1"/>
  <c r="EV26" i="5"/>
  <c r="EV27" i="5" s="1"/>
  <c r="EW26" i="5"/>
  <c r="EW27" i="5" s="1"/>
  <c r="EX26" i="5"/>
  <c r="EX27" i="5" s="1"/>
  <c r="EY26" i="5"/>
  <c r="EY27" i="5" s="1"/>
  <c r="EZ26" i="5"/>
  <c r="EZ27" i="5" s="1"/>
  <c r="FA26" i="5"/>
  <c r="FA27" i="5" s="1"/>
  <c r="FB26" i="5"/>
  <c r="FB27" i="5" s="1"/>
  <c r="FC26" i="5"/>
  <c r="FC27" i="5" s="1"/>
  <c r="FD26" i="5"/>
  <c r="FD27" i="5" s="1"/>
  <c r="FE26" i="5"/>
  <c r="FE27" i="5" s="1"/>
  <c r="FF26" i="5"/>
  <c r="FF27" i="5" s="1"/>
  <c r="FG26" i="5"/>
  <c r="FG27" i="5" s="1"/>
  <c r="FH26" i="5"/>
  <c r="FH27" i="5" s="1"/>
  <c r="FI26" i="5"/>
  <c r="FI27" i="5" s="1"/>
  <c r="FJ26" i="5"/>
  <c r="FJ27" i="5" s="1"/>
  <c r="FK26" i="5"/>
  <c r="FK27" i="5" s="1"/>
  <c r="FL26" i="5"/>
  <c r="FL27" i="5" s="1"/>
  <c r="FM26" i="5"/>
  <c r="FM27" i="5" s="1"/>
  <c r="FN26" i="5"/>
  <c r="FN27" i="5" s="1"/>
  <c r="FO26" i="5"/>
  <c r="FO27" i="5" s="1"/>
  <c r="FP26" i="5"/>
  <c r="FP27" i="5" s="1"/>
  <c r="FQ26" i="5"/>
  <c r="FQ27" i="5" s="1"/>
  <c r="FR26" i="5"/>
  <c r="FR27" i="5" s="1"/>
  <c r="FS26" i="5"/>
  <c r="FS27" i="5" s="1"/>
  <c r="FT26" i="5"/>
  <c r="FT27" i="5" s="1"/>
  <c r="FV26" i="5"/>
  <c r="FV27" i="5" s="1"/>
  <c r="FW26" i="5"/>
  <c r="FW27" i="5" s="1"/>
  <c r="FX26" i="5"/>
  <c r="FX27" i="5" s="1"/>
  <c r="FY26" i="5"/>
  <c r="FY27" i="5" s="1"/>
  <c r="FZ26" i="5"/>
  <c r="FZ27" i="5" s="1"/>
  <c r="GA26" i="5"/>
  <c r="GA27" i="5" s="1"/>
  <c r="GB26" i="5"/>
  <c r="GB27" i="5" s="1"/>
  <c r="GC26" i="5"/>
  <c r="GC27" i="5" s="1"/>
  <c r="GD26" i="5"/>
  <c r="GD27" i="5" s="1"/>
  <c r="GE26" i="5"/>
  <c r="GE27" i="5" s="1"/>
  <c r="GF26" i="5"/>
  <c r="GF27" i="5" s="1"/>
  <c r="GG26" i="5"/>
  <c r="GG27" i="5" s="1"/>
  <c r="GH26" i="5"/>
  <c r="GH27" i="5" s="1"/>
  <c r="GI26" i="5"/>
  <c r="GI27" i="5" s="1"/>
  <c r="GJ26" i="5"/>
  <c r="GJ27" i="5" s="1"/>
  <c r="GK26" i="5"/>
  <c r="GK27" i="5" s="1"/>
  <c r="GL26" i="5"/>
  <c r="GL27" i="5" s="1"/>
  <c r="GM26" i="5"/>
  <c r="GM27" i="5" s="1"/>
  <c r="GN26" i="5"/>
  <c r="GN27" i="5" s="1"/>
  <c r="GO26" i="5"/>
  <c r="GO27" i="5" s="1"/>
  <c r="GP26" i="5"/>
  <c r="GP27" i="5" s="1"/>
  <c r="GQ26" i="5"/>
  <c r="GQ27" i="5" s="1"/>
  <c r="GR26" i="5"/>
  <c r="GR27" i="5" s="1"/>
  <c r="GS26" i="5"/>
  <c r="GS27" i="5" s="1"/>
  <c r="GT26" i="5"/>
  <c r="GT27" i="5" s="1"/>
  <c r="GU26" i="5"/>
  <c r="GU27" i="5" s="1"/>
  <c r="GV26" i="5"/>
  <c r="GV27" i="5" s="1"/>
  <c r="GW26" i="5"/>
  <c r="GW27" i="5" s="1"/>
  <c r="GX26" i="5"/>
  <c r="GX27" i="5" s="1"/>
  <c r="GY26" i="5"/>
  <c r="GY27" i="5" s="1"/>
  <c r="GZ26" i="5"/>
  <c r="GZ27" i="5" s="1"/>
  <c r="HA26" i="5"/>
  <c r="HA27" i="5" s="1"/>
  <c r="HB26" i="5"/>
  <c r="HB27" i="5" s="1"/>
  <c r="HC26" i="5"/>
  <c r="HC27" i="5" s="1"/>
  <c r="HD26" i="5"/>
  <c r="HD27" i="5" s="1"/>
  <c r="HE26" i="5"/>
  <c r="HE27" i="5" s="1"/>
  <c r="HF26" i="5"/>
  <c r="HF27" i="5" s="1"/>
  <c r="HG26" i="5"/>
  <c r="HG27" i="5" s="1"/>
  <c r="HH26" i="5"/>
  <c r="HH27" i="5" s="1"/>
  <c r="HI26" i="5"/>
  <c r="HI27" i="5" s="1"/>
  <c r="HJ26" i="5"/>
  <c r="HJ27" i="5" s="1"/>
  <c r="HK26" i="5"/>
  <c r="HK27" i="5" s="1"/>
  <c r="HL26" i="5"/>
  <c r="HL27" i="5" s="1"/>
  <c r="HM26" i="5"/>
  <c r="HM27" i="5" s="1"/>
  <c r="HN26" i="5"/>
  <c r="HN27" i="5" s="1"/>
  <c r="HO26" i="5"/>
  <c r="HO27" i="5" s="1"/>
  <c r="HP26" i="5"/>
  <c r="HP27" i="5" s="1"/>
  <c r="HQ26" i="5"/>
  <c r="HQ27" i="5" s="1"/>
  <c r="HR26" i="5"/>
  <c r="HR27" i="5" s="1"/>
  <c r="HS26" i="5"/>
  <c r="HS27" i="5" s="1"/>
  <c r="HT26" i="5"/>
  <c r="HT27" i="5" s="1"/>
  <c r="HU26" i="5"/>
  <c r="HU27" i="5" s="1"/>
  <c r="HV26" i="5"/>
  <c r="HV27" i="5" s="1"/>
  <c r="HW26" i="5"/>
  <c r="HW27" i="5" s="1"/>
  <c r="HX26" i="5"/>
  <c r="HX27" i="5" s="1"/>
  <c r="HY26" i="5"/>
  <c r="HY27" i="5" s="1"/>
  <c r="HZ26" i="5"/>
  <c r="HZ27" i="5" s="1"/>
  <c r="IA26" i="5"/>
  <c r="IA27" i="5" s="1"/>
  <c r="IB26" i="5"/>
  <c r="IB27" i="5" s="1"/>
  <c r="IC26" i="5"/>
  <c r="IC27" i="5" s="1"/>
  <c r="ID26" i="5"/>
  <c r="ID27" i="5" s="1"/>
  <c r="IE26" i="5"/>
  <c r="IE27" i="5" s="1"/>
  <c r="IF26" i="5"/>
  <c r="IF27" i="5" s="1"/>
  <c r="IG26" i="5"/>
  <c r="IG27" i="5" s="1"/>
  <c r="IH26" i="5"/>
  <c r="IH27" i="5" s="1"/>
  <c r="II26" i="5"/>
  <c r="II27" i="5" s="1"/>
  <c r="IJ26" i="5"/>
  <c r="IJ27" i="5" s="1"/>
  <c r="IK26" i="5"/>
  <c r="IK27" i="5" s="1"/>
  <c r="IL26" i="5"/>
  <c r="IL27" i="5" s="1"/>
  <c r="IM26" i="5"/>
  <c r="IM27" i="5" s="1"/>
  <c r="IN26" i="5"/>
  <c r="IN27" i="5" s="1"/>
  <c r="IO26" i="5"/>
  <c r="IO27" i="5" s="1"/>
  <c r="IP26" i="5"/>
  <c r="IP27" i="5" s="1"/>
  <c r="IQ26" i="5"/>
  <c r="IQ27" i="5" s="1"/>
  <c r="IR26" i="5"/>
  <c r="IR27" i="5" s="1"/>
  <c r="IS26" i="5"/>
  <c r="IS27" i="5" s="1"/>
  <c r="IT26" i="5"/>
  <c r="IT27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K35" i="5" l="1"/>
  <c r="J35" i="5" s="1"/>
  <c r="E49" i="5"/>
  <c r="D49" i="5" s="1"/>
  <c r="E48" i="5"/>
  <c r="D48" i="5" s="1"/>
  <c r="E36" i="5"/>
  <c r="D36" i="5" s="1"/>
  <c r="K36" i="5"/>
  <c r="J36" i="5" s="1"/>
  <c r="E35" i="5"/>
  <c r="E61" i="4"/>
  <c r="E63" i="4"/>
  <c r="D63" i="4" s="1"/>
  <c r="E62" i="4"/>
  <c r="D62" i="4" s="1"/>
  <c r="E47" i="5"/>
  <c r="M43" i="5"/>
  <c r="L43" i="5" s="1"/>
  <c r="M44" i="5"/>
  <c r="L44" i="5" s="1"/>
  <c r="M45" i="5"/>
  <c r="L45" i="5" s="1"/>
  <c r="K43" i="5"/>
  <c r="J43" i="5" s="1"/>
  <c r="K44" i="5"/>
  <c r="J44" i="5" s="1"/>
  <c r="K45" i="5"/>
  <c r="J45" i="5" s="1"/>
  <c r="I43" i="5"/>
  <c r="H43" i="5" s="1"/>
  <c r="I44" i="5"/>
  <c r="H44" i="5" s="1"/>
  <c r="I45" i="5"/>
  <c r="H45" i="5" s="1"/>
  <c r="G43" i="5"/>
  <c r="F43" i="5" s="1"/>
  <c r="G44" i="5"/>
  <c r="F44" i="5" s="1"/>
  <c r="G45" i="5"/>
  <c r="F45" i="5" s="1"/>
  <c r="E43" i="5"/>
  <c r="D43" i="5" s="1"/>
  <c r="E44" i="5"/>
  <c r="D44" i="5" s="1"/>
  <c r="E45" i="5"/>
  <c r="D45" i="5" s="1"/>
  <c r="E38" i="5"/>
  <c r="D38" i="5" s="1"/>
  <c r="E39" i="5"/>
  <c r="D39" i="5" s="1"/>
  <c r="E40" i="5"/>
  <c r="D40" i="5" s="1"/>
  <c r="K34" i="5"/>
  <c r="I34" i="5"/>
  <c r="H34" i="5" s="1"/>
  <c r="I35" i="5"/>
  <c r="H35" i="5" s="1"/>
  <c r="I36" i="5"/>
  <c r="H36" i="5" s="1"/>
  <c r="G34" i="5"/>
  <c r="F34" i="5" s="1"/>
  <c r="G35" i="5"/>
  <c r="F35" i="5" s="1"/>
  <c r="G36" i="5"/>
  <c r="F36" i="5" s="1"/>
  <c r="E34" i="5"/>
  <c r="D29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31" i="5"/>
  <c r="D31" i="5" s="1"/>
  <c r="E50" i="5" l="1"/>
  <c r="D50" i="5" s="1"/>
  <c r="D47" i="5"/>
  <c r="E37" i="5"/>
  <c r="D35" i="5"/>
  <c r="J34" i="5"/>
  <c r="K37" i="5"/>
  <c r="J37" i="5" s="1"/>
  <c r="D32" i="5"/>
  <c r="M46" i="5"/>
  <c r="L46" i="5" s="1"/>
  <c r="K46" i="5"/>
  <c r="J46" i="5" s="1"/>
  <c r="I46" i="5"/>
  <c r="H46" i="5" s="1"/>
  <c r="G46" i="5"/>
  <c r="F46" i="5" s="1"/>
  <c r="E46" i="5"/>
  <c r="D46" i="5" s="1"/>
  <c r="E41" i="5"/>
  <c r="D41" i="5" s="1"/>
  <c r="I37" i="5"/>
  <c r="H37" i="5" s="1"/>
  <c r="G37" i="5"/>
  <c r="F37" i="5" s="1"/>
  <c r="E32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<sst xmlns="http://schemas.openxmlformats.org/spreadsheetml/2006/main" count="2299" uniqueCount="1399">
  <si>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</si>
  <si>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</si>
  <si>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</si>
  <si>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</si>
  <si>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</si>
  <si>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</si>
  <si>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</si>
  <si>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</si>
  <si>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</si>
  <si>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</si>
  <si>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</si>
  <si>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</si>
  <si>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</si>
  <si>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</si>
  <si>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</si>
  <si>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</si>
  <si>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</si>
  <si>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</si>
  <si>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</si>
  <si>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</si>
  <si>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</si>
  <si>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</si>
  <si>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</si>
  <si>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</si>
  <si>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</si>
  <si>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</si>
  <si>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</si>
  <si>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</si>
  <si>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</si>
  <si>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</si>
  <si>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</si>
  <si>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</si>
  <si>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</si>
  <si>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</si>
  <si>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</si>
  <si>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</si>
  <si>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</si>
  <si>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</si>
  <si>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</si>
  <si>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</si>
  <si>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</si>
  <si>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</si>
  <si>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</si>
  <si>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</si>
  <si>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</si>
  <si>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</si>
  <si>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</si>
  <si>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</si>
  <si>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</si>
  <si>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</si>
  <si>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</si>
  <si>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</si>
  <si>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</si>
  <si>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</si>
  <si>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</si>
  <si>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</si>
  <si>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</si>
  <si>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</si>
  <si>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</si>
  <si>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</si>
  <si>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</si>
  <si>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</si>
  <si>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</si>
  <si>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</si>
  <si>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</si>
  <si>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</si>
  <si>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</si>
  <si>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</si>
  <si>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</si>
  <si>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</si>
  <si>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</si>
  <si>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</si>
  <si>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</si>
  <si>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</si>
  <si>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</si>
  <si>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</si>
  <si>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</si>
  <si>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</si>
  <si>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</si>
  <si>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</si>
  <si>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</si>
  <si>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</si>
  <si>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</si>
  <si>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</si>
  <si>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</si>
  <si>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</si>
  <si>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</si>
  <si>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</si>
  <si>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</si>
  <si>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</si>
  <si>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</si>
  <si>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</si>
  <si>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</si>
  <si>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</si>
  <si>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</si>
  <si>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</si>
  <si>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</si>
  <si>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</si>
  <si>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</si>
  <si>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</si>
  <si>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</si>
  <si>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</si>
  <si>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</si>
  <si>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</si>
  <si>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</si>
  <si>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</si>
  <si>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</si>
  <si>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</si>
  <si>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</si>
  <si>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</si>
  <si>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</si>
  <si>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</si>
  <si>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</si>
  <si>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</si>
  <si>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</si>
  <si>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</si>
  <si>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</si>
  <si>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</si>
  <si>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</si>
  <si>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</si>
  <si>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</si>
  <si>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</si>
  <si>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</si>
  <si>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</si>
  <si>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</si>
  <si>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</si>
  <si>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</si>
  <si>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</si>
  <si>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</si>
  <si>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</si>
  <si>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</si>
  <si>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</si>
  <si>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</si>
  <si>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</si>
  <si>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</si>
  <si>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</si>
  <si>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</si>
  <si>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</si>
  <si>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</si>
  <si>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</si>
  <si>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</si>
  <si>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</si>
  <si>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</si>
  <si>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</si>
  <si>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</si>
  <si>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</si>
  <si>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</si>
  <si>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</si>
  <si>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</si>
  <si>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</si>
  <si>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</si>
  <si>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</si>
  <si>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</si>
  <si>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</si>
  <si>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</si>
  <si>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</si>
  <si>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</si>
  <si>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</si>
  <si>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</si>
  <si>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</si>
  <si>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</si>
  <si>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</si>
  <si>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</si>
  <si>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</si>
  <si>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</si>
  <si>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</si>
  <si>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</si>
  <si>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</si>
  <si>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</si>
  <si>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</si>
  <si>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</si>
  <si>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</si>
  <si>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</si>
  <si>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</si>
  <si>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</si>
  <si>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</si>
  <si>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</si>
  <si>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</si>
  <si>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</si>
  <si>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</si>
  <si>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</si>
  <si>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</si>
  <si>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</si>
  <si>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</si>
  <si>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</si>
  <si>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</si>
  <si>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</si>
  <si>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</si>
  <si>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</si>
  <si>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</si>
  <si>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</si>
  <si>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</si>
  <si>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</si>
  <si>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</si>
  <si>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</si>
  <si>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</si>
  <si>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</si>
  <si>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</si>
  <si>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</si>
  <si>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</si>
  <si>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</si>
  <si>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</si>
  <si>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</si>
  <si>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</si>
  <si>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</si>
  <si>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</si>
  <si>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</si>
  <si>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</si>
  <si>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</si>
  <si>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</si>
  <si>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</si>
  <si>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</si>
  <si>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</si>
  <si>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</si>
  <si>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</si>
  <si>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</si>
  <si>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</si>
  <si>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</si>
  <si>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</si>
  <si>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</si>
  <si>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</si>
  <si>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</si>
  <si>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</si>
  <si>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</si>
  <si>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</si>
  <si>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</si>
  <si>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</si>
  <si>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</si>
  <si>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</si>
  <si>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</si>
  <si>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</si>
  <si>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</si>
  <si>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</si>
  <si>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</si>
  <si>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</si>
  <si>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</si>
  <si>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</si>
  <si>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</si>
  <si>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</si>
  <si>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</si>
  <si>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</si>
  <si>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</si>
  <si>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</si>
  <si>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</si>
  <si>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</si>
  <si>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</si>
  <si>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</si>
  <si>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</si>
  <si>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</si>
  <si>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</si>
  <si>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</si>
  <si>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</si>
  <si>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</si>
  <si>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</si>
  <si>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</si>
  <si>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</si>
  <si>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</si>
  <si>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</si>
  <si>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</si>
  <si>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</si>
  <si>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</si>
  <si>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</si>
  <si>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</si>
  <si>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</si>
  <si>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</si>
  <si>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</si>
  <si>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</si>
  <si>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</si>
  <si>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</si>
  <si>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</si>
  <si>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</si>
  <si>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</si>
  <si>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</si>
  <si>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</si>
  <si>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</si>
  <si>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</si>
  <si>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</si>
  <si>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</si>
  <si>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</si>
  <si>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</si>
  <si>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</si>
  <si>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</si>
  <si>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</si>
  <si>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</si>
  <si>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</si>
  <si>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</si>
  <si>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</si>
  <si>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</si>
  <si>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</si>
  <si>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</si>
  <si>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</si>
  <si>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</si>
  <si>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</si>
  <si>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</si>
  <si>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</si>
  <si>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</si>
  <si>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</si>
  <si>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</si>
  <si>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</si>
  <si>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</si>
  <si>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</si>
  <si>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</si>
  <si>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</si>
  <si>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</si>
  <si>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</si>
  <si>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</si>
  <si>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</si>
  <si>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</si>
  <si>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</si>
  <si>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</si>
  <si>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</si>
  <si>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</si>
  <si>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</si>
  <si>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</si>
  <si>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</si>
  <si>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</si>
  <si>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</si>
  <si>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</si>
  <si>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</si>
  <si>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</si>
  <si>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</si>
  <si>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</si>
  <si>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</si>
  <si>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</si>
  <si>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</si>
  <si>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</si>
  <si>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</si>
  <si>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</si>
  <si>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</si>
  <si>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</si>
  <si>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</si>
  <si>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</si>
  <si>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</si>
  <si>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</si>
  <si>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</si>
  <si>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</si>
  <si>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</si>
  <si>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</si>
  <si>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</si>
  <si>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</si>
  <si>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</si>
  <si>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</si>
  <si>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</si>
  <si>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</si>
  <si>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</si>
  <si>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</si>
  <si>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</si>
  <si>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</si>
  <si>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</si>
  <si>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</si>
  <si>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</si>
  <si>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</si>
  <si>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</si>
  <si>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</si>
  <si>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</si>
  <si>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</si>
  <si>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</si>
  <si>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</si>
  <si>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</si>
  <si>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</si>
  <si>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</si>
  <si>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</si>
  <si>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</si>
  <si>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</si>
  <si>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</si>
  <si>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</si>
  <si>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</si>
  <si>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</si>
  <si>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</si>
  <si>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</si>
  <si>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</si>
  <si>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</si>
  <si>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</si>
  <si>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</si>
  <si>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</si>
  <si>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</si>
  <si>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</si>
  <si>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</si>
  <si>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</si>
  <si>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</si>
  <si>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</si>
  <si>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</si>
  <si>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</si>
  <si>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</si>
  <si>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</si>
  <si>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</si>
  <si>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</si>
  <si>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</si>
  <si>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</si>
  <si>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</si>
  <si>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</si>
  <si>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</si>
  <si>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</si>
  <si>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</si>
  <si>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</si>
  <si>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</si>
  <si>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</si>
  <si>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</si>
  <si>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</si>
  <si>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</si>
  <si>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</si>
  <si>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</si>
  <si>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</si>
  <si>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</si>
  <si>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</si>
  <si>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</si>
  <si>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</si>
  <si>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</si>
  <si>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</si>
  <si>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</si>
  <si>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</si>
  <si>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</si>
  <si>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</si>
  <si>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</si>
  <si>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</si>
  <si>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</si>
  <si>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</si>
  <si>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</si>
  <si>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</si>
  <si>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</si>
  <si>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</si>
  <si>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</si>
  <si>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</si>
  <si>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</si>
  <si>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</si>
  <si>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</si>
  <si>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</si>
  <si>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</si>
  <si>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</si>
  <si>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</si>
  <si>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</si>
  <si>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</si>
  <si>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</si>
  <si>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</si>
  <si>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</si>
  <si>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</si>
  <si>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</si>
  <si>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</si>
  <si>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</si>
  <si>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</si>
  <si>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</si>
  <si>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</si>
  <si>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</si>
  <si>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</si>
  <si>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</si>
  <si>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</si>
  <si>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</si>
  <si>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</si>
  <si>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</si>
  <si>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</si>
  <si>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</si>
  <si>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</si>
  <si>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</si>
  <si>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</si>
  <si>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</si>
  <si>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</si>
  <si>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</si>
  <si>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</si>
  <si>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</si>
  <si>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</si>
  <si>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</si>
  <si>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</si>
  <si>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</si>
  <si>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</si>
  <si>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</si>
  <si>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</si>
  <si>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</si>
  <si>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</si>
  <si>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</si>
  <si>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</si>
  <si>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</si>
  <si>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</si>
  <si>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</si>
  <si>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</si>
  <si>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</si>
  <si>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</si>
  <si>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</si>
  <si>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</si>
  <si>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</si>
  <si>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</si>
  <si>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</si>
  <si>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</si>
  <si>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</si>
  <si>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</si>
  <si>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</si>
  <si>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</si>
  <si>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</si>
  <si>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</si>
  <si>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</si>
  <si>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</si>
  <si>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</si>
  <si>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</si>
  <si>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</si>
  <si>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</si>
  <si>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</si>
  <si>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</si>
  <si>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</si>
  <si>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</si>
  <si>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</si>
  <si>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</si>
  <si>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</si>
  <si>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</si>
  <si>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</si>
  <si>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</si>
  <si>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</si>
  <si>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</si>
  <si>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</si>
  <si>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</si>
  <si>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</si>
  <si>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</si>
  <si>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</si>
  <si>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</si>
  <si>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</si>
  <si>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</si>
  <si>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</si>
  <si>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</si>
  <si>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</si>
  <si>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</si>
  <si>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</si>
  <si>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</si>
  <si>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</si>
  <si>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</si>
  <si>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</si>
  <si>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</si>
  <si>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</si>
  <si>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</si>
  <si>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</si>
  <si>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</si>
  <si>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</si>
  <si>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</si>
  <si>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</si>
  <si>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</si>
  <si>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</si>
  <si>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</si>
  <si>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</si>
  <si>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</si>
  <si>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</si>
  <si>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</si>
  <si>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</si>
  <si>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</si>
  <si>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</si>
  <si>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</si>
  <si>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</si>
  <si>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</si>
  <si>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</si>
  <si>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</si>
  <si>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</si>
  <si>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</si>
  <si>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</si>
  <si>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</si>
  <si>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</si>
  <si>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</si>
  <si>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</si>
  <si>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</si>
  <si>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</si>
  <si>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</si>
  <si>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</si>
  <si>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</si>
  <si>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</si>
  <si>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</si>
  <si>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</si>
  <si>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</si>
  <si>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</si>
  <si>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</si>
  <si>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</si>
  <si>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</si>
  <si>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</si>
  <si>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</si>
  <si>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</si>
  <si>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</si>
  <si>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</si>
  <si>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</si>
  <si>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</si>
  <si>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</si>
  <si>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</si>
  <si>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</si>
  <si>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</si>
  <si>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</si>
  <si>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</si>
  <si>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</si>
  <si>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</si>
  <si>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</si>
  <si>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</si>
  <si>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</si>
  <si>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</si>
  <si>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</si>
  <si>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</si>
  <si>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</si>
  <si>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</si>
  <si>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</si>
  <si>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</si>
  <si>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</si>
  <si>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</si>
  <si>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</si>
  <si>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</si>
  <si>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</si>
  <si>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</si>
  <si>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</si>
  <si>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</si>
  <si>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</si>
  <si>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</si>
  <si>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</si>
  <si>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</si>
  <si>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</si>
  <si>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</si>
  <si>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</si>
  <si>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</si>
  <si>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</si>
  <si>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</si>
  <si>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</si>
  <si>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</si>
  <si>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</si>
  <si>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</si>
  <si>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</si>
  <si>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</si>
  <si>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</si>
  <si>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</si>
  <si>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</si>
  <si>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</si>
  <si>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</si>
  <si>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</si>
  <si>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</si>
  <si>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</si>
  <si>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</si>
  <si>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</si>
  <si>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</si>
  <si>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</si>
  <si>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</si>
  <si>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</si>
  <si>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</si>
  <si>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</si>
  <si>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</si>
  <si>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</si>
  <si>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</si>
  <si>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</si>
  <si>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</si>
  <si>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</si>
  <si>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</si>
  <si>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</si>
  <si>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</si>
  <si>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</si>
  <si>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</si>
  <si>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</si>
  <si>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</si>
  <si>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</si>
  <si>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</si>
  <si>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</si>
  <si>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</si>
  <si>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</si>
  <si>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</si>
  <si>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</si>
  <si>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</si>
  <si>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</si>
  <si>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</si>
  <si>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</si>
  <si>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</si>
  <si>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</si>
  <si>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</si>
  <si>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</si>
  <si>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</si>
  <si>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</si>
  <si>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</si>
  <si>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</si>
  <si>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</si>
  <si>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</si>
  <si>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</si>
  <si>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</si>
  <si>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</si>
  <si>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</si>
  <si>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</si>
  <si>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</si>
  <si>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</si>
  <si>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</si>
  <si>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</si>
  <si>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</si>
  <si>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</si>
  <si>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</si>
  <si>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</si>
  <si>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</si>
  <si>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</si>
  <si>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</si>
  <si>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</si>
  <si>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</si>
  <si>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</si>
  <si>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</si>
  <si>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</si>
  <si>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</si>
  <si>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</si>
  <si>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</si>
  <si>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</si>
  <si>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</si>
  <si>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</si>
  <si>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</si>
  <si>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</si>
  <si>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</si>
  <si>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</si>
  <si>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</si>
  <si>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</si>
  <si>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</si>
  <si>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</si>
  <si>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</si>
  <si>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</si>
  <si>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</si>
  <si>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</si>
  <si>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</si>
  <si>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</si>
  <si>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</si>
  <si>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</si>
  <si>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</si>
  <si>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</si>
  <si>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</si>
  <si>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</si>
  <si>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</si>
  <si>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</si>
  <si>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</si>
  <si>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</si>
  <si>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</si>
  <si>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</si>
  <si>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</si>
  <si>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</si>
  <si>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</si>
  <si>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</si>
  <si>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</si>
  <si>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</si>
  <si>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</si>
  <si>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</si>
  <si>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</si>
  <si>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</si>
  <si>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</si>
  <si>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</si>
  <si>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</si>
  <si>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</si>
  <si>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</si>
  <si>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</si>
  <si>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</si>
  <si>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</si>
  <si>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</si>
  <si>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</si>
  <si>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</si>
  <si>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</si>
  <si>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</si>
  <si>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</si>
  <si>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</si>
  <si>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</si>
  <si>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</si>
  <si>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</si>
  <si>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</si>
  <si>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</si>
  <si>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</si>
  <si>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</si>
  <si>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</si>
  <si>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</si>
  <si>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</si>
  <si>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</si>
  <si>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</si>
  <si>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</si>
  <si>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</si>
  <si>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</si>
  <si>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</si>
  <si>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</si>
  <si>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</si>
  <si>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</si>
  <si>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</si>
  <si>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</si>
  <si>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</si>
  <si>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</si>
  <si>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</si>
  <si>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</si>
  <si>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</si>
  <si>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</si>
  <si>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</si>
  <si>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</si>
  <si>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</si>
  <si>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</si>
  <si>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</si>
  <si>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</si>
  <si>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</si>
  <si>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</si>
  <si>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</si>
  <si>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</si>
  <si>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</si>
  <si>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</si>
  <si>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</si>
  <si>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</si>
  <si>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</si>
  <si>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</si>
  <si>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</si>
  <si>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</si>
  <si>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</si>
  <si>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</si>
  <si>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</si>
  <si>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</si>
  <si>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</si>
  <si>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</si>
  <si>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</si>
  <si>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</si>
  <si>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</si>
  <si>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</si>
  <si>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</si>
  <si>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</si>
  <si>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</si>
  <si>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</si>
  <si>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</si>
  <si>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</si>
  <si>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</si>
  <si>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</si>
  <si>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</si>
  <si>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</si>
  <si>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</si>
  <si>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</si>
  <si>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</si>
  <si>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</si>
  <si>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</si>
  <si>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</si>
  <si>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</si>
  <si>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</si>
  <si>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</si>
  <si>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</si>
  <si>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</si>
  <si>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</si>
  <si>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</si>
  <si>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</si>
  <si>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</si>
  <si>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</si>
  <si>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</si>
  <si>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</si>
  <si>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</si>
  <si>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</si>
  <si>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</si>
  <si>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</si>
  <si>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</si>
  <si>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</si>
  <si>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</si>
  <si>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</si>
  <si>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</si>
  <si>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</si>
  <si>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</si>
  <si>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</si>
  <si>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</si>
  <si>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</si>
  <si>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</si>
  <si>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</si>
  <si>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</si>
  <si>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</si>
  <si>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</si>
  <si>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</si>
  <si>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</si>
  <si>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</si>
  <si>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</si>
  <si>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</si>
  <si>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</si>
  <si>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</si>
  <si>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</si>
  <si>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</si>
  <si>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</si>
  <si>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</si>
  <si>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</si>
  <si>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</si>
  <si>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</si>
  <si>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</si>
  <si>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</si>
  <si>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</si>
  <si>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</si>
  <si>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</si>
  <si>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</si>
  <si>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</si>
  <si>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</si>
  <si>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</si>
  <si>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</si>
  <si>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</si>
  <si>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</si>
  <si>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</si>
  <si>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</si>
  <si>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</si>
  <si>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</si>
  <si>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</si>
  <si>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</si>
  <si>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</si>
  <si>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</si>
  <si>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</si>
  <si>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</si>
  <si>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</si>
  <si>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</si>
  <si>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</si>
  <si>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</si>
  <si>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</si>
  <si>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</si>
  <si>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</si>
  <si>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</si>
  <si>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</si>
  <si>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</si>
  <si>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</si>
  <si>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</si>
  <si>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</si>
  <si>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</si>
  <si>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</si>
  <si>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</si>
  <si>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</si>
  <si>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</si>
  <si>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</si>
  <si>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</si>
  <si>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</si>
  <si>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</si>
  <si>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</si>
  <si>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</si>
  <si>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</si>
  <si>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</si>
  <si>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</si>
  <si>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</si>
  <si>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</si>
  <si>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</si>
  <si>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</si>
  <si>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</si>
  <si>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</si>
  <si>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</si>
  <si>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</si>
  <si>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</si>
  <si>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</si>
  <si>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</si>
  <si>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</si>
  <si>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</si>
  <si>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</si>
  <si>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</si>
  <si>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</si>
  <si>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</si>
  <si>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</si>
  <si>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</si>
  <si>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</si>
  <si>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</si>
  <si>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</si>
  <si>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</si>
  <si>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</si>
  <si>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</si>
  <si>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</si>
  <si>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</si>
  <si>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</si>
  <si>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</si>
  <si>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</si>
  <si>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</si>
  <si>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</si>
  <si>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</si>
  <si>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</si>
  <si>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</si>
  <si>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</si>
  <si>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</si>
  <si>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</si>
  <si>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</si>
  <si>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</si>
  <si>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</si>
  <si>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</si>
  <si>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</si>
  <si>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</si>
  <si>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</si>
  <si>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</si>
  <si>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</si>
  <si>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</si>
  <si>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</si>
  <si>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</si>
  <si>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</si>
  <si>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</si>
  <si>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</si>
  <si>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</si>
  <si>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</si>
  <si>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</si>
  <si>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</si>
  <si>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</si>
  <si>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</si>
  <si>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</si>
  <si>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</si>
  <si>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</si>
  <si>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</si>
  <si>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</si>
  <si>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</si>
  <si>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</si>
  <si>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</si>
  <si>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</si>
  <si>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</si>
  <si>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</si>
  <si>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</si>
  <si>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</si>
  <si>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</si>
  <si>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</si>
  <si>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</si>
  <si>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</si>
  <si>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</si>
  <si>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</si>
  <si>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</si>
  <si>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</si>
  <si>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</si>
  <si>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</si>
  <si>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</si>
  <si>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</si>
  <si>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</si>
  <si>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</si>
  <si>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</si>
  <si>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</si>
  <si>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</si>
  <si>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</si>
  <si>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</si>
  <si>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</si>
  <si>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</si>
  <si>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</si>
  <si>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</si>
  <si>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</si>
  <si>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</si>
  <si>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</si>
  <si>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</si>
  <si>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</si>
  <si>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</si>
  <si>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</si>
  <si>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</si>
  <si>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</si>
  <si>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</si>
  <si>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</si>
  <si>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</si>
  <si>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</si>
  <si>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</si>
  <si>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</si>
  <si>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</si>
  <si>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</si>
  <si>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</si>
  <si>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</si>
  <si>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</si>
  <si>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</si>
  <si>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</si>
  <si>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</si>
  <si>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</si>
  <si>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</si>
  <si>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</si>
  <si>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</si>
  <si>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</si>
  <si>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</si>
  <si>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</si>
  <si>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</si>
  <si>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</si>
  <si>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</si>
  <si>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</si>
  <si>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</si>
  <si>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</si>
  <si>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</si>
  <si>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</si>
  <si>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</si>
  <si>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</si>
  <si>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</si>
  <si>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</si>
  <si>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</si>
  <si>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</si>
  <si>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</si>
  <si>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</si>
  <si>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</si>
  <si>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</si>
  <si>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</si>
  <si>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</si>
  <si>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</si>
  <si>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</si>
  <si>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</si>
  <si>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</si>
  <si>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</si>
  <si>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</si>
  <si>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</si>
  <si>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</si>
  <si>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</si>
  <si>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</si>
  <si>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</si>
  <si>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</si>
  <si>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</si>
  <si>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</si>
  <si>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</si>
  <si>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</si>
  <si>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</si>
  <si>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</si>
  <si>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</si>
  <si>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</si>
  <si>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</si>
  <si>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</si>
  <si>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</si>
  <si>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</si>
  <si>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</si>
  <si>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</si>
  <si>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</si>
  <si>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</si>
  <si>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</si>
  <si>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</si>
  <si>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</si>
  <si>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</si>
  <si>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</si>
  <si>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</si>
  <si>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</si>
  <si>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</si>
  <si>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</si>
  <si>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</si>
  <si>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</si>
  <si>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</si>
  <si>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</si>
  <si>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</si>
  <si>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</si>
  <si>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</si>
  <si>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</si>
  <si>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</si>
  <si>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</si>
  <si>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</si>
  <si>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</si>
  <si>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</si>
  <si>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</si>
  <si>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</si>
  <si>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</si>
  <si>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</si>
  <si>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</si>
  <si>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</si>
  <si>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</si>
  <si>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</si>
  <si>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</si>
  <si>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</si>
  <si>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</si>
  <si>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</si>
  <si>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</si>
  <si>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</si>
  <si>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</si>
  <si>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</si>
  <si>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</si>
  <si>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</si>
  <si>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</si>
  <si>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</si>
  <si>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</si>
  <si>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</si>
  <si>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</si>
  <si>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</si>
  <si>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</si>
  <si>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</si>
  <si>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</si>
  <si>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</si>
  <si>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</si>
  <si>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</si>
  <si>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</si>
  <si>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</si>
  <si>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</si>
  <si>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</si>
  <si>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</si>
  <si>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</si>
  <si>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</si>
  <si>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</si>
  <si>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</si>
  <si>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</si>
  <si>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</si>
  <si>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</si>
  <si>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</si>
  <si>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</si>
  <si>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</si>
  <si>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</si>
  <si>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</si>
  <si>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</si>
  <si>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</si>
  <si>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</si>
  <si>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</si>
  <si>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</si>
  <si>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</si>
  <si>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</si>
  <si>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</si>
  <si>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</si>
  <si>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</si>
  <si>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</si>
  <si>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</si>
  <si>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</si>
  <si>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</si>
  <si>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</si>
  <si>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</si>
  <si>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</si>
  <si>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</si>
  <si>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</si>
  <si>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</si>
  <si>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</si>
  <si>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</si>
  <si>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</si>
  <si>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</si>
  <si>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</si>
  <si>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</si>
  <si>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</si>
  <si>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</si>
  <si>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</si>
  <si>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</si>
  <si>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</si>
  <si>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</si>
  <si>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</si>
  <si>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</si>
  <si>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</si>
  <si>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</si>
  <si>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</si>
  <si>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</si>
  <si>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</si>
  <si>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</si>
  <si>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</si>
  <si>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</si>
  <si>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</si>
  <si>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</si>
  <si>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</si>
  <si>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</si>
  <si>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</si>
  <si>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</si>
  <si>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</si>
  <si>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</si>
  <si>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</si>
  <si>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</si>
  <si>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</si>
  <si>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</si>
  <si>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</si>
  <si>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</si>
  <si>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</si>
  <si>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</si>
  <si>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</si>
  <si>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</si>
  <si>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</si>
  <si>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</si>
  <si>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</si>
  <si>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</si>
  <si>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</si>
  <si>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</si>
  <si>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</si>
  <si>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</si>
  <si>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</si>
  <si>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</si>
  <si>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</si>
  <si>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</si>
  <si>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</si>
  <si>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</si>
  <si>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</si>
  <si>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</si>
  <si>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</si>
  <si>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</si>
  <si>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</si>
  <si>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</si>
  <si>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</si>
  <si>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</si>
  <si>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</si>
  <si>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</si>
  <si>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</si>
  <si>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</si>
  <si>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</si>
  <si>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</si>
  <si>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</si>
  <si>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</si>
  <si>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</si>
  <si>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</si>
  <si>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</si>
  <si>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</si>
  <si>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</si>
  <si>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</si>
  <si>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</si>
  <si>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</si>
  <si>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</si>
  <si>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</si>
  <si>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</si>
  <si>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</si>
  <si>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</si>
  <si>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</si>
  <si>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</si>
  <si>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</si>
  <si>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</si>
  <si>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</si>
  <si>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</si>
  <si>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</si>
  <si>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</si>
  <si>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</si>
  <si>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</si>
  <si>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</si>
  <si>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</si>
  <si>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</si>
  <si>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</si>
  <si>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</si>
  <si>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</si>
  <si>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</si>
  <si>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</si>
  <si>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</si>
  <si>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</si>
  <si>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</si>
  <si>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</si>
  <si>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</si>
  <si>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</si>
  <si>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</si>
  <si>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</si>
  <si>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</si>
  <si>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</si>
  <si>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</si>
  <si>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</si>
  <si>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</si>
  <si>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</si>
  <si>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</si>
  <si>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</si>
  <si>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</si>
  <si>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</si>
  <si>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</si>
  <si>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</si>
  <si>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</si>
  <si>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</si>
  <si>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</si>
  <si>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</si>
  <si>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</si>
  <si>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</si>
  <si>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</si>
  <si>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</si>
  <si>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</si>
  <si>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</si>
  <si>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</si>
  <si>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</si>
  <si>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</si>
  <si>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</si>
  <si>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</si>
  <si>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</si>
  <si>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</si>
  <si>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</si>
  <si>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</si>
  <si>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</si>
  <si>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</si>
  <si>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</si>
  <si>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</si>
  <si>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</si>
  <si>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</si>
  <si>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</si>
  <si>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</si>
  <si>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</si>
  <si>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</si>
  <si>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</si>
  <si>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</si>
  <si>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</si>
  <si>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</si>
  <si>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</si>
  <si>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</si>
  <si>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</si>
  <si>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</si>
  <si>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</si>
  <si>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</si>
  <si>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</si>
  <si>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</si>
  <si>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</si>
  <si>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</si>
  <si>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</si>
  <si>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</si>
  <si>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</si>
  <si>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</si>
  <si>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</si>
  <si>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</si>
  <si>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</si>
  <si>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</si>
  <si>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</si>
  <si>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</si>
  <si>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</si>
  <si>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</si>
  <si>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</si>
  <si>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</si>
  <si>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</si>
  <si>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</si>
  <si>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</si>
  <si>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</si>
  <si>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</si>
  <si>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</si>
  <si>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</si>
  <si>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</si>
  <si>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</si>
  <si>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</si>
  <si>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</si>
  <si>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</si>
  <si>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</si>
  <si>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</si>
  <si>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</si>
  <si>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</si>
  <si>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</si>
  <si>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</si>
  <si>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</si>
  <si>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</si>
  <si>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</si>
  <si>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</si>
  <si>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</si>
  <si>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</si>
  <si>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</si>
  <si>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</si>
  <si>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</si>
  <si>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</si>
  <si>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</si>
  <si>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</si>
  <si>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</si>
  <si>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</si>
  <si>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</si>
  <si>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</si>
  <si>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</si>
  <si>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Марат Байнұр</t>
  </si>
  <si>
    <t>Нұрханқызы Асылым</t>
  </si>
  <si>
    <t>Жұмағұлов Алдияр</t>
  </si>
  <si>
    <t>Жаннетов Мирас</t>
  </si>
  <si>
    <t>Төлек Альмира</t>
  </si>
  <si>
    <t>Қартбаева Ильнара</t>
  </si>
  <si>
    <t>Бисембай Әсия</t>
  </si>
  <si>
    <t>Ахметов Нұрасыл</t>
  </si>
  <si>
    <t>Мұстафа Төрехан</t>
  </si>
  <si>
    <t>Серікбай Қайыржан</t>
  </si>
  <si>
    <t>Берікқызы Раяна</t>
  </si>
  <si>
    <t>Әлібек Исламбек</t>
  </si>
  <si>
    <t xml:space="preserve"> </t>
  </si>
  <si>
    <t>қорытынды</t>
  </si>
  <si>
    <t xml:space="preserve">№4 "Жұлдыз" арнайы мектепалды 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</si>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</sst>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8" fillId="0" borderId="0" xfId="0" applyNumberFormat="1" applyFont="1"/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88" wrapText="1"/>
    </xf>
    <xf numFmtId="0" fontId="9" fillId="0" borderId="1" xfId="0" applyFont="1" applyBorder="1" applyAlignment="1">
      <alignment horizontal="center" vertical="center" textRotation="89" wrapText="1"/>
    </xf>
    <xf numFmtId="0" fontId="14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9" fillId="0" borderId="0" xfId="0" applyNumberFormat="1" applyFont="1"/>
    <xf numFmtId="0" fontId="9" fillId="0" borderId="7" xfId="0" applyFont="1" applyBorder="1" applyAlignment="1">
      <alignment horizontal="center"/>
    </xf>
    <xf numFmtId="1" fontId="19" fillId="2" borderId="7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20" fillId="0" borderId="3" xfId="0" applyNumberFormat="1" applyFont="1" applyBorder="1" applyAlignment="1">
      <alignment horizontal="center"/>
    </xf>
    <xf numFmtId="1" fontId="20" fillId="0" borderId="4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 wrapText="1"/>
    </xf>
    <xf numFmtId="1" fontId="9" fillId="0" borderId="4" xfId="0" applyNumberFormat="1" applyFont="1" applyBorder="1" applyAlignment="1">
      <alignment horizontal="center" wrapText="1"/>
    </xf>
    <xf numFmtId="1" fontId="9" fillId="0" borderId="3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5" t="s">
        <v>835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3" t="s">
        <v>1378</v>
      </c>
      <c r="DN2" s="9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79" t="s">
        <v>88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98" t="s">
        <v>115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82" t="s">
        <v>115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77" t="s">
        <v>138</v>
      </c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</row>
    <row r="5" spans="1:254" ht="15" customHeight="1" x14ac:dyDescent="0.25">
      <c r="A5" s="88"/>
      <c r="B5" s="88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99" t="s">
        <v>116</v>
      </c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 t="s">
        <v>117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88"/>
      <c r="B6" s="88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8"/>
      <c r="B7" s="88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8"/>
      <c r="B8" s="88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8"/>
      <c r="B9" s="88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8"/>
      <c r="B10" s="88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8"/>
      <c r="B11" s="88"/>
      <c r="C11" s="80" t="s">
        <v>22</v>
      </c>
      <c r="D11" s="80" t="s">
        <v>5</v>
      </c>
      <c r="E11" s="80" t="s">
        <v>6</v>
      </c>
      <c r="F11" s="80" t="s">
        <v>26</v>
      </c>
      <c r="G11" s="80" t="s">
        <v>7</v>
      </c>
      <c r="H11" s="80" t="s">
        <v>8</v>
      </c>
      <c r="I11" s="80" t="s">
        <v>23</v>
      </c>
      <c r="J11" s="80" t="s">
        <v>9</v>
      </c>
      <c r="K11" s="80" t="s">
        <v>10</v>
      </c>
      <c r="L11" s="80" t="s">
        <v>28</v>
      </c>
      <c r="M11" s="80" t="s">
        <v>6</v>
      </c>
      <c r="N11" s="80" t="s">
        <v>12</v>
      </c>
      <c r="O11" s="80" t="s">
        <v>24</v>
      </c>
      <c r="P11" s="80" t="s">
        <v>10</v>
      </c>
      <c r="Q11" s="80" t="s">
        <v>13</v>
      </c>
      <c r="R11" s="80" t="s">
        <v>25</v>
      </c>
      <c r="S11" s="80" t="s">
        <v>12</v>
      </c>
      <c r="T11" s="80" t="s">
        <v>7</v>
      </c>
      <c r="U11" s="80" t="s">
        <v>36</v>
      </c>
      <c r="V11" s="80" t="s">
        <v>14</v>
      </c>
      <c r="W11" s="80" t="s">
        <v>9</v>
      </c>
      <c r="X11" s="80" t="s">
        <v>44</v>
      </c>
      <c r="Y11" s="80"/>
      <c r="Z11" s="80"/>
      <c r="AA11" s="80" t="s">
        <v>45</v>
      </c>
      <c r="AB11" s="80"/>
      <c r="AC11" s="80"/>
      <c r="AD11" s="80" t="s">
        <v>46</v>
      </c>
      <c r="AE11" s="80"/>
      <c r="AF11" s="80"/>
      <c r="AG11" s="80" t="s">
        <v>47</v>
      </c>
      <c r="AH11" s="80"/>
      <c r="AI11" s="80"/>
      <c r="AJ11" s="80" t="s">
        <v>48</v>
      </c>
      <c r="AK11" s="80"/>
      <c r="AL11" s="80"/>
      <c r="AM11" s="80" t="s">
        <v>49</v>
      </c>
      <c r="AN11" s="80"/>
      <c r="AO11" s="80"/>
      <c r="AP11" s="78" t="s">
        <v>50</v>
      </c>
      <c r="AQ11" s="78"/>
      <c r="AR11" s="78"/>
      <c r="AS11" s="80" t="s">
        <v>51</v>
      </c>
      <c r="AT11" s="80"/>
      <c r="AU11" s="80"/>
      <c r="AV11" s="80" t="s">
        <v>52</v>
      </c>
      <c r="AW11" s="80"/>
      <c r="AX11" s="80"/>
      <c r="AY11" s="80" t="s">
        <v>53</v>
      </c>
      <c r="AZ11" s="80"/>
      <c r="BA11" s="80"/>
      <c r="BB11" s="80" t="s">
        <v>54</v>
      </c>
      <c r="BC11" s="80"/>
      <c r="BD11" s="80"/>
      <c r="BE11" s="80" t="s">
        <v>55</v>
      </c>
      <c r="BF11" s="80"/>
      <c r="BG11" s="80"/>
      <c r="BH11" s="78" t="s">
        <v>90</v>
      </c>
      <c r="BI11" s="78"/>
      <c r="BJ11" s="78"/>
      <c r="BK11" s="78" t="s">
        <v>91</v>
      </c>
      <c r="BL11" s="78"/>
      <c r="BM11" s="78"/>
      <c r="BN11" s="78" t="s">
        <v>92</v>
      </c>
      <c r="BO11" s="78"/>
      <c r="BP11" s="78"/>
      <c r="BQ11" s="78" t="s">
        <v>93</v>
      </c>
      <c r="BR11" s="78"/>
      <c r="BS11" s="78"/>
      <c r="BT11" s="78" t="s">
        <v>94</v>
      </c>
      <c r="BU11" s="78"/>
      <c r="BV11" s="78"/>
      <c r="BW11" s="78" t="s">
        <v>105</v>
      </c>
      <c r="BX11" s="78"/>
      <c r="BY11" s="78"/>
      <c r="BZ11" s="78" t="s">
        <v>106</v>
      </c>
      <c r="CA11" s="78"/>
      <c r="CB11" s="78"/>
      <c r="CC11" s="78" t="s">
        <v>107</v>
      </c>
      <c r="CD11" s="78"/>
      <c r="CE11" s="78"/>
      <c r="CF11" s="78" t="s">
        <v>108</v>
      </c>
      <c r="CG11" s="78"/>
      <c r="CH11" s="78"/>
      <c r="CI11" s="78" t="s">
        <v>109</v>
      </c>
      <c r="CJ11" s="78"/>
      <c r="CK11" s="78"/>
      <c r="CL11" s="78" t="s">
        <v>110</v>
      </c>
      <c r="CM11" s="78"/>
      <c r="CN11" s="78"/>
      <c r="CO11" s="78" t="s">
        <v>111</v>
      </c>
      <c r="CP11" s="78"/>
      <c r="CQ11" s="78"/>
      <c r="CR11" s="78" t="s">
        <v>112</v>
      </c>
      <c r="CS11" s="78"/>
      <c r="CT11" s="78"/>
      <c r="CU11" s="78" t="s">
        <v>113</v>
      </c>
      <c r="CV11" s="78"/>
      <c r="CW11" s="78"/>
      <c r="CX11" s="78" t="s">
        <v>114</v>
      </c>
      <c r="CY11" s="78"/>
      <c r="CZ11" s="78"/>
      <c r="DA11" s="78" t="s">
        <v>140</v>
      </c>
      <c r="DB11" s="78"/>
      <c r="DC11" s="78"/>
      <c r="DD11" s="78" t="s">
        <v>141</v>
      </c>
      <c r="DE11" s="78"/>
      <c r="DF11" s="78"/>
      <c r="DG11" s="78" t="s">
        <v>142</v>
      </c>
      <c r="DH11" s="78"/>
      <c r="DI11" s="78"/>
      <c r="DJ11" s="78" t="s">
        <v>143</v>
      </c>
      <c r="DK11" s="78"/>
      <c r="DL11" s="78"/>
      <c r="DM11" s="78" t="s">
        <v>144</v>
      </c>
      <c r="DN11" s="78"/>
      <c r="DO11" s="78"/>
    </row>
    <row r="12" spans="1:254" ht="60" customHeight="1" x14ac:dyDescent="0.25">
      <c r="A12" s="88"/>
      <c r="B12" s="88"/>
      <c r="C12" s="76" t="s">
        <v>844</v>
      </c>
      <c r="D12" s="76"/>
      <c r="E12" s="76"/>
      <c r="F12" s="76" t="s">
        <v>1337</v>
      </c>
      <c r="G12" s="76"/>
      <c r="H12" s="76"/>
      <c r="I12" s="76" t="s">
        <v>29</v>
      </c>
      <c r="J12" s="76"/>
      <c r="K12" s="76"/>
      <c r="L12" s="76" t="s">
        <v>37</v>
      </c>
      <c r="M12" s="76"/>
      <c r="N12" s="76"/>
      <c r="O12" s="76" t="s">
        <v>39</v>
      </c>
      <c r="P12" s="76"/>
      <c r="Q12" s="76"/>
      <c r="R12" s="76" t="s">
        <v>40</v>
      </c>
      <c r="S12" s="76"/>
      <c r="T12" s="76"/>
      <c r="U12" s="76" t="s">
        <v>43</v>
      </c>
      <c r="V12" s="76"/>
      <c r="W12" s="76"/>
      <c r="X12" s="76" t="s">
        <v>849</v>
      </c>
      <c r="Y12" s="76"/>
      <c r="Z12" s="76"/>
      <c r="AA12" s="76" t="s">
        <v>851</v>
      </c>
      <c r="AB12" s="76"/>
      <c r="AC12" s="76"/>
      <c r="AD12" s="76" t="s">
        <v>853</v>
      </c>
      <c r="AE12" s="76"/>
      <c r="AF12" s="76"/>
      <c r="AG12" s="76" t="s">
        <v>855</v>
      </c>
      <c r="AH12" s="76"/>
      <c r="AI12" s="76"/>
      <c r="AJ12" s="76" t="s">
        <v>857</v>
      </c>
      <c r="AK12" s="76"/>
      <c r="AL12" s="76"/>
      <c r="AM12" s="76" t="s">
        <v>861</v>
      </c>
      <c r="AN12" s="76"/>
      <c r="AO12" s="76"/>
      <c r="AP12" s="76" t="s">
        <v>862</v>
      </c>
      <c r="AQ12" s="76"/>
      <c r="AR12" s="76"/>
      <c r="AS12" s="76" t="s">
        <v>864</v>
      </c>
      <c r="AT12" s="76"/>
      <c r="AU12" s="76"/>
      <c r="AV12" s="76" t="s">
        <v>865</v>
      </c>
      <c r="AW12" s="76"/>
      <c r="AX12" s="76"/>
      <c r="AY12" s="76" t="s">
        <v>868</v>
      </c>
      <c r="AZ12" s="76"/>
      <c r="BA12" s="76"/>
      <c r="BB12" s="76" t="s">
        <v>869</v>
      </c>
      <c r="BC12" s="76"/>
      <c r="BD12" s="76"/>
      <c r="BE12" s="76" t="s">
        <v>872</v>
      </c>
      <c r="BF12" s="76"/>
      <c r="BG12" s="76"/>
      <c r="BH12" s="76" t="s">
        <v>873</v>
      </c>
      <c r="BI12" s="76"/>
      <c r="BJ12" s="76"/>
      <c r="BK12" s="76" t="s">
        <v>877</v>
      </c>
      <c r="BL12" s="76"/>
      <c r="BM12" s="76"/>
      <c r="BN12" s="76" t="s">
        <v>876</v>
      </c>
      <c r="BO12" s="76"/>
      <c r="BP12" s="76"/>
      <c r="BQ12" s="76" t="s">
        <v>878</v>
      </c>
      <c r="BR12" s="76"/>
      <c r="BS12" s="76"/>
      <c r="BT12" s="76" t="s">
        <v>879</v>
      </c>
      <c r="BU12" s="76"/>
      <c r="BV12" s="76"/>
      <c r="BW12" s="76" t="s">
        <v>881</v>
      </c>
      <c r="BX12" s="76"/>
      <c r="BY12" s="76"/>
      <c r="BZ12" s="76" t="s">
        <v>883</v>
      </c>
      <c r="CA12" s="76"/>
      <c r="CB12" s="76"/>
      <c r="CC12" s="76" t="s">
        <v>884</v>
      </c>
      <c r="CD12" s="76"/>
      <c r="CE12" s="76"/>
      <c r="CF12" s="76" t="s">
        <v>885</v>
      </c>
      <c r="CG12" s="76"/>
      <c r="CH12" s="76"/>
      <c r="CI12" s="76" t="s">
        <v>887</v>
      </c>
      <c r="CJ12" s="76"/>
      <c r="CK12" s="76"/>
      <c r="CL12" s="76" t="s">
        <v>126</v>
      </c>
      <c r="CM12" s="76"/>
      <c r="CN12" s="76"/>
      <c r="CO12" s="76" t="s">
        <v>128</v>
      </c>
      <c r="CP12" s="76"/>
      <c r="CQ12" s="76"/>
      <c r="CR12" s="76" t="s">
        <v>888</v>
      </c>
      <c r="CS12" s="76"/>
      <c r="CT12" s="76"/>
      <c r="CU12" s="76" t="s">
        <v>133</v>
      </c>
      <c r="CV12" s="76"/>
      <c r="CW12" s="76"/>
      <c r="CX12" s="76" t="s">
        <v>889</v>
      </c>
      <c r="CY12" s="76"/>
      <c r="CZ12" s="76"/>
      <c r="DA12" s="76" t="s">
        <v>890</v>
      </c>
      <c r="DB12" s="76"/>
      <c r="DC12" s="76"/>
      <c r="DD12" s="76" t="s">
        <v>894</v>
      </c>
      <c r="DE12" s="76"/>
      <c r="DF12" s="76"/>
      <c r="DG12" s="76" t="s">
        <v>896</v>
      </c>
      <c r="DH12" s="76"/>
      <c r="DI12" s="76"/>
      <c r="DJ12" s="76" t="s">
        <v>898</v>
      </c>
      <c r="DK12" s="76"/>
      <c r="DL12" s="76"/>
      <c r="DM12" s="76" t="s">
        <v>900</v>
      </c>
      <c r="DN12" s="76"/>
      <c r="DO12" s="76"/>
    </row>
    <row r="13" spans="1:254" ht="111.75" customHeight="1" x14ac:dyDescent="0.25">
      <c r="A13" s="89"/>
      <c r="B13" s="89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845</v>
      </c>
      <c r="I13" s="57" t="s">
        <v>30</v>
      </c>
      <c r="J13" s="57" t="s">
        <v>846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434</v>
      </c>
      <c r="V13" s="57" t="s">
        <v>847</v>
      </c>
      <c r="W13" s="57" t="s">
        <v>848</v>
      </c>
      <c r="X13" s="57" t="s">
        <v>72</v>
      </c>
      <c r="Y13" s="57" t="s">
        <v>59</v>
      </c>
      <c r="Z13" s="57" t="s">
        <v>850</v>
      </c>
      <c r="AA13" s="57" t="s">
        <v>852</v>
      </c>
      <c r="AB13" s="57" t="s">
        <v>85</v>
      </c>
      <c r="AC13" s="57" t="s">
        <v>86</v>
      </c>
      <c r="AD13" s="57" t="s">
        <v>62</v>
      </c>
      <c r="AE13" s="57" t="s">
        <v>63</v>
      </c>
      <c r="AF13" s="57" t="s">
        <v>854</v>
      </c>
      <c r="AG13" s="57" t="s">
        <v>856</v>
      </c>
      <c r="AH13" s="57" t="s">
        <v>66</v>
      </c>
      <c r="AI13" s="57" t="s">
        <v>67</v>
      </c>
      <c r="AJ13" s="57" t="s">
        <v>858</v>
      </c>
      <c r="AK13" s="57" t="s">
        <v>859</v>
      </c>
      <c r="AL13" s="57" t="s">
        <v>860</v>
      </c>
      <c r="AM13" s="57" t="s">
        <v>60</v>
      </c>
      <c r="AN13" s="57" t="s">
        <v>61</v>
      </c>
      <c r="AO13" s="57" t="s">
        <v>35</v>
      </c>
      <c r="AP13" s="57" t="s">
        <v>206</v>
      </c>
      <c r="AQ13" s="57" t="s">
        <v>863</v>
      </c>
      <c r="AR13" s="57" t="s">
        <v>86</v>
      </c>
      <c r="AS13" s="57" t="s">
        <v>73</v>
      </c>
      <c r="AT13" s="57" t="s">
        <v>74</v>
      </c>
      <c r="AU13" s="57" t="s">
        <v>75</v>
      </c>
      <c r="AV13" s="57" t="s">
        <v>76</v>
      </c>
      <c r="AW13" s="57" t="s">
        <v>866</v>
      </c>
      <c r="AX13" s="57" t="s">
        <v>867</v>
      </c>
      <c r="AY13" s="57" t="s">
        <v>77</v>
      </c>
      <c r="AZ13" s="57" t="s">
        <v>78</v>
      </c>
      <c r="BA13" s="57" t="s">
        <v>79</v>
      </c>
      <c r="BB13" s="57" t="s">
        <v>83</v>
      </c>
      <c r="BC13" s="57" t="s">
        <v>870</v>
      </c>
      <c r="BD13" s="57" t="s">
        <v>871</v>
      </c>
      <c r="BE13" s="57" t="s">
        <v>80</v>
      </c>
      <c r="BF13" s="57" t="s">
        <v>81</v>
      </c>
      <c r="BG13" s="57" t="s">
        <v>82</v>
      </c>
      <c r="BH13" s="57" t="s">
        <v>874</v>
      </c>
      <c r="BI13" s="57" t="s">
        <v>103</v>
      </c>
      <c r="BJ13" s="57" t="s">
        <v>192</v>
      </c>
      <c r="BK13" s="57" t="s">
        <v>875</v>
      </c>
      <c r="BL13" s="57" t="s">
        <v>375</v>
      </c>
      <c r="BM13" s="57" t="s">
        <v>96</v>
      </c>
      <c r="BN13" s="57" t="s">
        <v>102</v>
      </c>
      <c r="BO13" s="57" t="s">
        <v>103</v>
      </c>
      <c r="BP13" s="57" t="s">
        <v>192</v>
      </c>
      <c r="BQ13" s="57" t="s">
        <v>100</v>
      </c>
      <c r="BR13" s="57" t="s">
        <v>1321</v>
      </c>
      <c r="BS13" s="57" t="s">
        <v>1322</v>
      </c>
      <c r="BT13" s="57" t="s">
        <v>95</v>
      </c>
      <c r="BU13" s="57" t="s">
        <v>880</v>
      </c>
      <c r="BV13" s="57" t="s">
        <v>104</v>
      </c>
      <c r="BW13" s="57" t="s">
        <v>27</v>
      </c>
      <c r="BX13" s="57" t="s">
        <v>34</v>
      </c>
      <c r="BY13" s="57" t="s">
        <v>882</v>
      </c>
      <c r="BZ13" s="57" t="s">
        <v>118</v>
      </c>
      <c r="CA13" s="57" t="s">
        <v>119</v>
      </c>
      <c r="CB13" s="57" t="s">
        <v>120</v>
      </c>
      <c r="CC13" s="57" t="s">
        <v>121</v>
      </c>
      <c r="CD13" s="57" t="s">
        <v>122</v>
      </c>
      <c r="CE13" s="57" t="s">
        <v>123</v>
      </c>
      <c r="CF13" s="57" t="s">
        <v>124</v>
      </c>
      <c r="CG13" s="57" t="s">
        <v>886</v>
      </c>
      <c r="CH13" s="57" t="s">
        <v>125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127</v>
      </c>
      <c r="CO13" s="57" t="s">
        <v>77</v>
      </c>
      <c r="CP13" s="57" t="s">
        <v>129</v>
      </c>
      <c r="CQ13" s="57" t="s">
        <v>79</v>
      </c>
      <c r="CR13" s="57" t="s">
        <v>130</v>
      </c>
      <c r="CS13" s="57" t="s">
        <v>131</v>
      </c>
      <c r="CT13" s="57" t="s">
        <v>132</v>
      </c>
      <c r="CU13" s="57" t="s">
        <v>134</v>
      </c>
      <c r="CV13" s="57" t="s">
        <v>131</v>
      </c>
      <c r="CW13" s="57" t="s">
        <v>86</v>
      </c>
      <c r="CX13" s="57" t="s">
        <v>135</v>
      </c>
      <c r="CY13" s="57" t="s">
        <v>136</v>
      </c>
      <c r="CZ13" s="57" t="s">
        <v>137</v>
      </c>
      <c r="DA13" s="57" t="s">
        <v>891</v>
      </c>
      <c r="DB13" s="57" t="s">
        <v>892</v>
      </c>
      <c r="DC13" s="57" t="s">
        <v>893</v>
      </c>
      <c r="DD13" s="57" t="s">
        <v>33</v>
      </c>
      <c r="DE13" s="57" t="s">
        <v>34</v>
      </c>
      <c r="DF13" s="57" t="s">
        <v>895</v>
      </c>
      <c r="DG13" s="57" t="s">
        <v>145</v>
      </c>
      <c r="DH13" s="57" t="s">
        <v>897</v>
      </c>
      <c r="DI13" s="57" t="s">
        <v>146</v>
      </c>
      <c r="DJ13" s="57" t="s">
        <v>899</v>
      </c>
      <c r="DK13" s="57" t="s">
        <v>149</v>
      </c>
      <c r="DL13" s="57" t="s">
        <v>150</v>
      </c>
      <c r="DM13" s="57" t="s">
        <v>152</v>
      </c>
      <c r="DN13" s="57" t="s">
        <v>901</v>
      </c>
      <c r="DO13" s="57" t="s">
        <v>902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3" t="s">
        <v>805</v>
      </c>
      <c r="B39" s="8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5" t="s">
        <v>840</v>
      </c>
      <c r="B40" s="8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0" t="s">
        <v>811</v>
      </c>
      <c r="C42" s="91"/>
      <c r="D42" s="91"/>
      <c r="E42" s="92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73" t="s">
        <v>56</v>
      </c>
      <c r="E47" s="74"/>
      <c r="F47" s="94" t="s">
        <v>3</v>
      </c>
      <c r="G47" s="95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73" t="s">
        <v>116</v>
      </c>
      <c r="E56" s="74"/>
      <c r="F56" s="96" t="s">
        <v>117</v>
      </c>
      <c r="G56" s="97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5" t="s">
        <v>836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"/>
      <c r="P2" s="7"/>
      <c r="Q2" s="7"/>
      <c r="R2" s="7"/>
      <c r="S2" s="7"/>
      <c r="T2" s="7"/>
      <c r="U2" s="7"/>
      <c r="V2" s="7"/>
      <c r="DP2" s="93" t="s">
        <v>1378</v>
      </c>
      <c r="DQ2" s="9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6" t="s">
        <v>0</v>
      </c>
      <c r="B5" s="106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79" t="s">
        <v>88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 t="s">
        <v>115</v>
      </c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7" t="s">
        <v>138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</row>
    <row r="6" spans="1:254" ht="15.75" customHeight="1" x14ac:dyDescent="0.25">
      <c r="A6" s="106"/>
      <c r="B6" s="10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99" t="s">
        <v>174</v>
      </c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 t="s">
        <v>186</v>
      </c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 t="s">
        <v>117</v>
      </c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106"/>
      <c r="B7" s="10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6"/>
      <c r="B8" s="10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6"/>
      <c r="B9" s="10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6"/>
      <c r="B10" s="10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6"/>
      <c r="B11" s="10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6"/>
      <c r="B12" s="10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25">
      <c r="A13" s="106"/>
      <c r="B13" s="106"/>
      <c r="C13" s="76" t="s">
        <v>903</v>
      </c>
      <c r="D13" s="76"/>
      <c r="E13" s="76"/>
      <c r="F13" s="76" t="s">
        <v>907</v>
      </c>
      <c r="G13" s="76"/>
      <c r="H13" s="76"/>
      <c r="I13" s="76" t="s">
        <v>908</v>
      </c>
      <c r="J13" s="76"/>
      <c r="K13" s="76"/>
      <c r="L13" s="76" t="s">
        <v>909</v>
      </c>
      <c r="M13" s="76"/>
      <c r="N13" s="76"/>
      <c r="O13" s="76" t="s">
        <v>202</v>
      </c>
      <c r="P13" s="76"/>
      <c r="Q13" s="76"/>
      <c r="R13" s="76" t="s">
        <v>204</v>
      </c>
      <c r="S13" s="76"/>
      <c r="T13" s="76"/>
      <c r="U13" s="76" t="s">
        <v>911</v>
      </c>
      <c r="V13" s="76"/>
      <c r="W13" s="76"/>
      <c r="X13" s="76" t="s">
        <v>912</v>
      </c>
      <c r="Y13" s="76"/>
      <c r="Z13" s="76"/>
      <c r="AA13" s="76" t="s">
        <v>913</v>
      </c>
      <c r="AB13" s="76"/>
      <c r="AC13" s="76"/>
      <c r="AD13" s="76" t="s">
        <v>915</v>
      </c>
      <c r="AE13" s="76"/>
      <c r="AF13" s="76"/>
      <c r="AG13" s="76" t="s">
        <v>917</v>
      </c>
      <c r="AH13" s="76"/>
      <c r="AI13" s="76"/>
      <c r="AJ13" s="76" t="s">
        <v>1323</v>
      </c>
      <c r="AK13" s="76"/>
      <c r="AL13" s="76"/>
      <c r="AM13" s="76" t="s">
        <v>922</v>
      </c>
      <c r="AN13" s="76"/>
      <c r="AO13" s="76"/>
      <c r="AP13" s="76" t="s">
        <v>923</v>
      </c>
      <c r="AQ13" s="76"/>
      <c r="AR13" s="76"/>
      <c r="AS13" s="76" t="s">
        <v>924</v>
      </c>
      <c r="AT13" s="76"/>
      <c r="AU13" s="76"/>
      <c r="AV13" s="76" t="s">
        <v>925</v>
      </c>
      <c r="AW13" s="76"/>
      <c r="AX13" s="76"/>
      <c r="AY13" s="76" t="s">
        <v>927</v>
      </c>
      <c r="AZ13" s="76"/>
      <c r="BA13" s="76"/>
      <c r="BB13" s="76" t="s">
        <v>928</v>
      </c>
      <c r="BC13" s="76"/>
      <c r="BD13" s="76"/>
      <c r="BE13" s="76" t="s">
        <v>929</v>
      </c>
      <c r="BF13" s="76"/>
      <c r="BG13" s="76"/>
      <c r="BH13" s="76" t="s">
        <v>930</v>
      </c>
      <c r="BI13" s="76"/>
      <c r="BJ13" s="76"/>
      <c r="BK13" s="76" t="s">
        <v>931</v>
      </c>
      <c r="BL13" s="76"/>
      <c r="BM13" s="76"/>
      <c r="BN13" s="76" t="s">
        <v>933</v>
      </c>
      <c r="BO13" s="76"/>
      <c r="BP13" s="76"/>
      <c r="BQ13" s="76" t="s">
        <v>934</v>
      </c>
      <c r="BR13" s="76"/>
      <c r="BS13" s="76"/>
      <c r="BT13" s="76" t="s">
        <v>936</v>
      </c>
      <c r="BU13" s="76"/>
      <c r="BV13" s="76"/>
      <c r="BW13" s="76" t="s">
        <v>938</v>
      </c>
      <c r="BX13" s="76"/>
      <c r="BY13" s="76"/>
      <c r="BZ13" s="76" t="s">
        <v>939</v>
      </c>
      <c r="CA13" s="76"/>
      <c r="CB13" s="76"/>
      <c r="CC13" s="76" t="s">
        <v>943</v>
      </c>
      <c r="CD13" s="76"/>
      <c r="CE13" s="76"/>
      <c r="CF13" s="76" t="s">
        <v>946</v>
      </c>
      <c r="CG13" s="76"/>
      <c r="CH13" s="76"/>
      <c r="CI13" s="76" t="s">
        <v>947</v>
      </c>
      <c r="CJ13" s="76"/>
      <c r="CK13" s="76"/>
      <c r="CL13" s="76" t="s">
        <v>948</v>
      </c>
      <c r="CM13" s="76"/>
      <c r="CN13" s="76"/>
      <c r="CO13" s="76" t="s">
        <v>949</v>
      </c>
      <c r="CP13" s="76"/>
      <c r="CQ13" s="76"/>
      <c r="CR13" s="76" t="s">
        <v>951</v>
      </c>
      <c r="CS13" s="76"/>
      <c r="CT13" s="76"/>
      <c r="CU13" s="76" t="s">
        <v>952</v>
      </c>
      <c r="CV13" s="76"/>
      <c r="CW13" s="76"/>
      <c r="CX13" s="76" t="s">
        <v>953</v>
      </c>
      <c r="CY13" s="76"/>
      <c r="CZ13" s="76"/>
      <c r="DA13" s="76" t="s">
        <v>954</v>
      </c>
      <c r="DB13" s="76"/>
      <c r="DC13" s="76"/>
      <c r="DD13" s="76" t="s">
        <v>955</v>
      </c>
      <c r="DE13" s="76"/>
      <c r="DF13" s="76"/>
      <c r="DG13" s="76" t="s">
        <v>956</v>
      </c>
      <c r="DH13" s="76"/>
      <c r="DI13" s="76"/>
      <c r="DJ13" s="76" t="s">
        <v>958</v>
      </c>
      <c r="DK13" s="76"/>
      <c r="DL13" s="76"/>
      <c r="DM13" s="76" t="s">
        <v>959</v>
      </c>
      <c r="DN13" s="76"/>
      <c r="DO13" s="76"/>
      <c r="DP13" s="76" t="s">
        <v>960</v>
      </c>
      <c r="DQ13" s="76"/>
      <c r="DR13" s="76"/>
    </row>
    <row r="14" spans="1:254" ht="83.25" customHeight="1" x14ac:dyDescent="0.25">
      <c r="A14" s="106"/>
      <c r="B14" s="106"/>
      <c r="C14" s="57" t="s">
        <v>904</v>
      </c>
      <c r="D14" s="57" t="s">
        <v>905</v>
      </c>
      <c r="E14" s="57" t="s">
        <v>906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910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914</v>
      </c>
      <c r="AC14" s="57" t="s">
        <v>910</v>
      </c>
      <c r="AD14" s="57" t="s">
        <v>218</v>
      </c>
      <c r="AE14" s="57" t="s">
        <v>427</v>
      </c>
      <c r="AF14" s="57" t="s">
        <v>916</v>
      </c>
      <c r="AG14" s="57" t="s">
        <v>918</v>
      </c>
      <c r="AH14" s="57" t="s">
        <v>919</v>
      </c>
      <c r="AI14" s="57" t="s">
        <v>920</v>
      </c>
      <c r="AJ14" s="57" t="s">
        <v>216</v>
      </c>
      <c r="AK14" s="57" t="s">
        <v>921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926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846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932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935</v>
      </c>
      <c r="BR14" s="57" t="s">
        <v>846</v>
      </c>
      <c r="BS14" s="57" t="s">
        <v>219</v>
      </c>
      <c r="BT14" s="57" t="s">
        <v>937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940</v>
      </c>
      <c r="CA14" s="57" t="s">
        <v>941</v>
      </c>
      <c r="CB14" s="57" t="s">
        <v>942</v>
      </c>
      <c r="CC14" s="57" t="s">
        <v>944</v>
      </c>
      <c r="CD14" s="57" t="s">
        <v>945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950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957</v>
      </c>
      <c r="DH14" s="57" t="s">
        <v>1324</v>
      </c>
      <c r="DI14" s="57" t="s">
        <v>1325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3" t="s">
        <v>278</v>
      </c>
      <c r="B40" s="8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5" t="s">
        <v>841</v>
      </c>
      <c r="B41" s="8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0" t="s">
        <v>811</v>
      </c>
      <c r="C43" s="91"/>
      <c r="D43" s="91"/>
      <c r="E43" s="9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00" t="s">
        <v>56</v>
      </c>
      <c r="E48" s="101"/>
      <c r="F48" s="102" t="s">
        <v>3</v>
      </c>
      <c r="G48" s="10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00" t="s">
        <v>159</v>
      </c>
      <c r="E57" s="101"/>
      <c r="F57" s="100" t="s">
        <v>116</v>
      </c>
      <c r="G57" s="101"/>
      <c r="H57" s="104" t="s">
        <v>174</v>
      </c>
      <c r="I57" s="105"/>
      <c r="J57" s="77" t="s">
        <v>186</v>
      </c>
      <c r="K57" s="77"/>
      <c r="L57" s="77" t="s">
        <v>117</v>
      </c>
      <c r="M57" s="7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5" t="s">
        <v>837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"/>
      <c r="S2" s="7"/>
      <c r="T2" s="7"/>
      <c r="U2" s="7"/>
      <c r="V2" s="7"/>
      <c r="FI2" s="93" t="s">
        <v>1378</v>
      </c>
      <c r="FJ2" s="9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6" t="s">
        <v>0</v>
      </c>
      <c r="B4" s="106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108" t="s">
        <v>2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0"/>
      <c r="BK4" s="79" t="s">
        <v>88</v>
      </c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111" t="s">
        <v>115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3"/>
      <c r="EW4" s="77" t="s">
        <v>138</v>
      </c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</row>
    <row r="5" spans="1:254" ht="15.75" customHeight="1" x14ac:dyDescent="0.25">
      <c r="A5" s="106"/>
      <c r="B5" s="10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99" t="s">
        <v>1020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 t="s">
        <v>174</v>
      </c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114" t="s">
        <v>186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99" t="s">
        <v>117</v>
      </c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106"/>
      <c r="B6" s="10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6"/>
      <c r="B7" s="10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6"/>
      <c r="B8" s="10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6"/>
      <c r="B9" s="10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6"/>
      <c r="B10" s="10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6"/>
      <c r="B11" s="10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979</v>
      </c>
      <c r="V11" s="80"/>
      <c r="W11" s="80"/>
      <c r="X11" s="80" t="s">
        <v>980</v>
      </c>
      <c r="Y11" s="80"/>
      <c r="Z11" s="80"/>
      <c r="AA11" s="78" t="s">
        <v>981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1003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25">
      <c r="A12" s="106"/>
      <c r="B12" s="106"/>
      <c r="C12" s="76" t="s">
        <v>961</v>
      </c>
      <c r="D12" s="76"/>
      <c r="E12" s="76"/>
      <c r="F12" s="76" t="s">
        <v>965</v>
      </c>
      <c r="G12" s="76"/>
      <c r="H12" s="76"/>
      <c r="I12" s="76" t="s">
        <v>969</v>
      </c>
      <c r="J12" s="76"/>
      <c r="K12" s="76"/>
      <c r="L12" s="76" t="s">
        <v>973</v>
      </c>
      <c r="M12" s="76"/>
      <c r="N12" s="76"/>
      <c r="O12" s="76" t="s">
        <v>975</v>
      </c>
      <c r="P12" s="76"/>
      <c r="Q12" s="76"/>
      <c r="R12" s="76" t="s">
        <v>978</v>
      </c>
      <c r="S12" s="76"/>
      <c r="T12" s="76"/>
      <c r="U12" s="76" t="s">
        <v>338</v>
      </c>
      <c r="V12" s="76"/>
      <c r="W12" s="76"/>
      <c r="X12" s="76" t="s">
        <v>341</v>
      </c>
      <c r="Y12" s="76"/>
      <c r="Z12" s="76"/>
      <c r="AA12" s="76" t="s">
        <v>982</v>
      </c>
      <c r="AB12" s="76"/>
      <c r="AC12" s="76"/>
      <c r="AD12" s="76" t="s">
        <v>986</v>
      </c>
      <c r="AE12" s="76"/>
      <c r="AF12" s="76"/>
      <c r="AG12" s="76" t="s">
        <v>987</v>
      </c>
      <c r="AH12" s="76"/>
      <c r="AI12" s="76"/>
      <c r="AJ12" s="76" t="s">
        <v>991</v>
      </c>
      <c r="AK12" s="76"/>
      <c r="AL12" s="76"/>
      <c r="AM12" s="76" t="s">
        <v>995</v>
      </c>
      <c r="AN12" s="76"/>
      <c r="AO12" s="76"/>
      <c r="AP12" s="76" t="s">
        <v>999</v>
      </c>
      <c r="AQ12" s="76"/>
      <c r="AR12" s="76"/>
      <c r="AS12" s="76" t="s">
        <v>1000</v>
      </c>
      <c r="AT12" s="76"/>
      <c r="AU12" s="76"/>
      <c r="AV12" s="76" t="s">
        <v>1004</v>
      </c>
      <c r="AW12" s="76"/>
      <c r="AX12" s="76"/>
      <c r="AY12" s="76" t="s">
        <v>1005</v>
      </c>
      <c r="AZ12" s="76"/>
      <c r="BA12" s="76"/>
      <c r="BB12" s="76" t="s">
        <v>1006</v>
      </c>
      <c r="BC12" s="76"/>
      <c r="BD12" s="76"/>
      <c r="BE12" s="76" t="s">
        <v>1007</v>
      </c>
      <c r="BF12" s="76"/>
      <c r="BG12" s="76"/>
      <c r="BH12" s="76" t="s">
        <v>1008</v>
      </c>
      <c r="BI12" s="76"/>
      <c r="BJ12" s="76"/>
      <c r="BK12" s="76" t="s">
        <v>357</v>
      </c>
      <c r="BL12" s="76"/>
      <c r="BM12" s="76"/>
      <c r="BN12" s="76" t="s">
        <v>359</v>
      </c>
      <c r="BO12" s="76"/>
      <c r="BP12" s="76"/>
      <c r="BQ12" s="76" t="s">
        <v>1012</v>
      </c>
      <c r="BR12" s="76"/>
      <c r="BS12" s="76"/>
      <c r="BT12" s="76" t="s">
        <v>1013</v>
      </c>
      <c r="BU12" s="76"/>
      <c r="BV12" s="76"/>
      <c r="BW12" s="76" t="s">
        <v>1014</v>
      </c>
      <c r="BX12" s="76"/>
      <c r="BY12" s="76"/>
      <c r="BZ12" s="76" t="s">
        <v>1015</v>
      </c>
      <c r="CA12" s="76"/>
      <c r="CB12" s="76"/>
      <c r="CC12" s="76" t="s">
        <v>369</v>
      </c>
      <c r="CD12" s="76"/>
      <c r="CE12" s="76"/>
      <c r="CF12" s="107" t="s">
        <v>372</v>
      </c>
      <c r="CG12" s="107"/>
      <c r="CH12" s="107"/>
      <c r="CI12" s="76" t="s">
        <v>376</v>
      </c>
      <c r="CJ12" s="76"/>
      <c r="CK12" s="76"/>
      <c r="CL12" s="76" t="s">
        <v>1326</v>
      </c>
      <c r="CM12" s="76"/>
      <c r="CN12" s="76"/>
      <c r="CO12" s="76" t="s">
        <v>382</v>
      </c>
      <c r="CP12" s="76"/>
      <c r="CQ12" s="76"/>
      <c r="CR12" s="107" t="s">
        <v>385</v>
      </c>
      <c r="CS12" s="107"/>
      <c r="CT12" s="107"/>
      <c r="CU12" s="76" t="s">
        <v>388</v>
      </c>
      <c r="CV12" s="76"/>
      <c r="CW12" s="76"/>
      <c r="CX12" s="76" t="s">
        <v>390</v>
      </c>
      <c r="CY12" s="76"/>
      <c r="CZ12" s="76"/>
      <c r="DA12" s="76" t="s">
        <v>394</v>
      </c>
      <c r="DB12" s="76"/>
      <c r="DC12" s="76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1024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1033</v>
      </c>
      <c r="EO12" s="107"/>
      <c r="EP12" s="107"/>
      <c r="EQ12" s="107" t="s">
        <v>1035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1039</v>
      </c>
      <c r="FA12" s="107"/>
      <c r="FB12" s="107"/>
      <c r="FC12" s="107" t="s">
        <v>1043</v>
      </c>
      <c r="FD12" s="107"/>
      <c r="FE12" s="107"/>
      <c r="FF12" s="107" t="s">
        <v>1045</v>
      </c>
      <c r="FG12" s="107"/>
      <c r="FH12" s="107"/>
      <c r="FI12" s="107" t="s">
        <v>1049</v>
      </c>
      <c r="FJ12" s="107"/>
      <c r="FK12" s="107"/>
    </row>
    <row r="13" spans="1:254" ht="180" x14ac:dyDescent="0.25">
      <c r="A13" s="106"/>
      <c r="B13" s="106"/>
      <c r="C13" s="57" t="s">
        <v>963</v>
      </c>
      <c r="D13" s="57" t="s">
        <v>962</v>
      </c>
      <c r="E13" s="57" t="s">
        <v>964</v>
      </c>
      <c r="F13" s="57" t="s">
        <v>966</v>
      </c>
      <c r="G13" s="57" t="s">
        <v>967</v>
      </c>
      <c r="H13" s="57" t="s">
        <v>968</v>
      </c>
      <c r="I13" s="57" t="s">
        <v>970</v>
      </c>
      <c r="J13" s="57" t="s">
        <v>971</v>
      </c>
      <c r="K13" s="57" t="s">
        <v>972</v>
      </c>
      <c r="L13" s="57" t="s">
        <v>974</v>
      </c>
      <c r="M13" s="57" t="s">
        <v>335</v>
      </c>
      <c r="N13" s="57" t="s">
        <v>194</v>
      </c>
      <c r="O13" s="57" t="s">
        <v>976</v>
      </c>
      <c r="P13" s="57" t="s">
        <v>977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983</v>
      </c>
      <c r="AB13" s="57" t="s">
        <v>984</v>
      </c>
      <c r="AC13" s="57" t="s">
        <v>985</v>
      </c>
      <c r="AD13" s="57" t="s">
        <v>84</v>
      </c>
      <c r="AE13" s="57" t="s">
        <v>348</v>
      </c>
      <c r="AF13" s="57" t="s">
        <v>86</v>
      </c>
      <c r="AG13" s="57" t="s">
        <v>988</v>
      </c>
      <c r="AH13" s="57" t="s">
        <v>989</v>
      </c>
      <c r="AI13" s="57" t="s">
        <v>990</v>
      </c>
      <c r="AJ13" s="57" t="s">
        <v>992</v>
      </c>
      <c r="AK13" s="57" t="s">
        <v>993</v>
      </c>
      <c r="AL13" s="57" t="s">
        <v>994</v>
      </c>
      <c r="AM13" s="57" t="s">
        <v>996</v>
      </c>
      <c r="AN13" s="57" t="s">
        <v>997</v>
      </c>
      <c r="AO13" s="57" t="s">
        <v>998</v>
      </c>
      <c r="AP13" s="57" t="s">
        <v>216</v>
      </c>
      <c r="AQ13" s="57" t="s">
        <v>217</v>
      </c>
      <c r="AR13" s="57" t="s">
        <v>205</v>
      </c>
      <c r="AS13" s="57" t="s">
        <v>1001</v>
      </c>
      <c r="AT13" s="57" t="s">
        <v>350</v>
      </c>
      <c r="AU13" s="57" t="s">
        <v>1002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1009</v>
      </c>
      <c r="BO13" s="57" t="s">
        <v>1010</v>
      </c>
      <c r="BP13" s="57" t="s">
        <v>1011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1016</v>
      </c>
      <c r="CN13" s="57" t="s">
        <v>1017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1018</v>
      </c>
      <c r="CW13" s="57" t="s">
        <v>1019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1382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1021</v>
      </c>
      <c r="EB13" s="58" t="s">
        <v>425</v>
      </c>
      <c r="EC13" s="58" t="s">
        <v>1022</v>
      </c>
      <c r="ED13" s="58" t="s">
        <v>1023</v>
      </c>
      <c r="EE13" s="58" t="s">
        <v>1025</v>
      </c>
      <c r="EF13" s="58" t="s">
        <v>1026</v>
      </c>
      <c r="EG13" s="58" t="s">
        <v>1027</v>
      </c>
      <c r="EH13" s="58" t="s">
        <v>73</v>
      </c>
      <c r="EI13" s="58" t="s">
        <v>1028</v>
      </c>
      <c r="EJ13" s="58" t="s">
        <v>75</v>
      </c>
      <c r="EK13" s="58" t="s">
        <v>1029</v>
      </c>
      <c r="EL13" s="58" t="s">
        <v>1030</v>
      </c>
      <c r="EM13" s="58" t="s">
        <v>1031</v>
      </c>
      <c r="EN13" s="58" t="s">
        <v>1032</v>
      </c>
      <c r="EO13" s="58" t="s">
        <v>1034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1038</v>
      </c>
      <c r="EU13" s="58" t="s">
        <v>1036</v>
      </c>
      <c r="EV13" s="58" t="s">
        <v>1037</v>
      </c>
      <c r="EW13" s="58" t="s">
        <v>433</v>
      </c>
      <c r="EX13" s="58" t="s">
        <v>432</v>
      </c>
      <c r="EY13" s="58" t="s">
        <v>207</v>
      </c>
      <c r="EZ13" s="58" t="s">
        <v>1040</v>
      </c>
      <c r="FA13" s="58" t="s">
        <v>1041</v>
      </c>
      <c r="FB13" s="58" t="s">
        <v>1042</v>
      </c>
      <c r="FC13" s="58" t="s">
        <v>336</v>
      </c>
      <c r="FD13" s="58" t="s">
        <v>1044</v>
      </c>
      <c r="FE13" s="58" t="s">
        <v>274</v>
      </c>
      <c r="FF13" s="58" t="s">
        <v>1046</v>
      </c>
      <c r="FG13" s="58" t="s">
        <v>1047</v>
      </c>
      <c r="FH13" s="58" t="s">
        <v>1048</v>
      </c>
      <c r="FI13" s="58" t="s">
        <v>1050</v>
      </c>
      <c r="FJ13" s="58" t="s">
        <v>1051</v>
      </c>
      <c r="FK13" s="58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3" t="s">
        <v>278</v>
      </c>
      <c r="B39" s="8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5" t="s">
        <v>840</v>
      </c>
      <c r="B40" s="8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0" t="s">
        <v>811</v>
      </c>
      <c r="C42" s="91"/>
      <c r="D42" s="91"/>
      <c r="E42" s="9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00" t="s">
        <v>56</v>
      </c>
      <c r="E47" s="101"/>
      <c r="F47" s="102" t="s">
        <v>3</v>
      </c>
      <c r="G47" s="103"/>
      <c r="H47" s="104" t="s">
        <v>331</v>
      </c>
      <c r="I47" s="10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00" t="s">
        <v>159</v>
      </c>
      <c r="E56" s="101"/>
      <c r="F56" s="100" t="s">
        <v>116</v>
      </c>
      <c r="G56" s="101"/>
      <c r="H56" s="104" t="s">
        <v>174</v>
      </c>
      <c r="I56" s="105"/>
      <c r="J56" s="77" t="s">
        <v>186</v>
      </c>
      <c r="K56" s="77"/>
      <c r="L56" s="77" t="s">
        <v>117</v>
      </c>
      <c r="M56" s="7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5" t="s">
        <v>838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"/>
      <c r="V2" s="7"/>
      <c r="W2" s="7"/>
      <c r="X2" s="7"/>
      <c r="Y2" s="7"/>
      <c r="Z2" s="7"/>
      <c r="AA2" s="7"/>
      <c r="AB2" s="7"/>
      <c r="GP2" s="93" t="s">
        <v>1378</v>
      </c>
      <c r="GQ2" s="9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6" t="s">
        <v>0</v>
      </c>
      <c r="B4" s="106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2" t="s">
        <v>2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79" t="s">
        <v>88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111" t="s">
        <v>115</v>
      </c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3"/>
      <c r="GA4" s="77" t="s">
        <v>138</v>
      </c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</row>
    <row r="5" spans="1:254" ht="13.5" customHeight="1" x14ac:dyDescent="0.25">
      <c r="A5" s="106"/>
      <c r="B5" s="10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99" t="s">
        <v>116</v>
      </c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 t="s">
        <v>174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 t="s">
        <v>174</v>
      </c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 t="s">
        <v>117</v>
      </c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106"/>
      <c r="B6" s="10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6"/>
      <c r="B7" s="10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6"/>
      <c r="B8" s="10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6"/>
      <c r="B9" s="10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6"/>
      <c r="B10" s="10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6"/>
      <c r="B11" s="10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25">
      <c r="A12" s="106"/>
      <c r="B12" s="106"/>
      <c r="C12" s="76" t="s">
        <v>1053</v>
      </c>
      <c r="D12" s="76"/>
      <c r="E12" s="76"/>
      <c r="F12" s="76" t="s">
        <v>1056</v>
      </c>
      <c r="G12" s="76"/>
      <c r="H12" s="76"/>
      <c r="I12" s="76" t="s">
        <v>1059</v>
      </c>
      <c r="J12" s="76"/>
      <c r="K12" s="76"/>
      <c r="L12" s="76" t="s">
        <v>538</v>
      </c>
      <c r="M12" s="76"/>
      <c r="N12" s="76"/>
      <c r="O12" s="76" t="s">
        <v>1062</v>
      </c>
      <c r="P12" s="76"/>
      <c r="Q12" s="76"/>
      <c r="R12" s="76" t="s">
        <v>1065</v>
      </c>
      <c r="S12" s="76"/>
      <c r="T12" s="76"/>
      <c r="U12" s="76" t="s">
        <v>1069</v>
      </c>
      <c r="V12" s="76"/>
      <c r="W12" s="76"/>
      <c r="X12" s="76" t="s">
        <v>539</v>
      </c>
      <c r="Y12" s="76"/>
      <c r="Z12" s="76"/>
      <c r="AA12" s="76" t="s">
        <v>540</v>
      </c>
      <c r="AB12" s="76"/>
      <c r="AC12" s="76"/>
      <c r="AD12" s="76" t="s">
        <v>541</v>
      </c>
      <c r="AE12" s="76"/>
      <c r="AF12" s="76"/>
      <c r="AG12" s="76" t="s">
        <v>1074</v>
      </c>
      <c r="AH12" s="76"/>
      <c r="AI12" s="76"/>
      <c r="AJ12" s="76" t="s">
        <v>542</v>
      </c>
      <c r="AK12" s="76"/>
      <c r="AL12" s="76"/>
      <c r="AM12" s="76" t="s">
        <v>543</v>
      </c>
      <c r="AN12" s="76"/>
      <c r="AO12" s="76"/>
      <c r="AP12" s="76" t="s">
        <v>544</v>
      </c>
      <c r="AQ12" s="76"/>
      <c r="AR12" s="76"/>
      <c r="AS12" s="76" t="s">
        <v>1077</v>
      </c>
      <c r="AT12" s="76"/>
      <c r="AU12" s="76"/>
      <c r="AV12" s="76" t="s">
        <v>1327</v>
      </c>
      <c r="AW12" s="76"/>
      <c r="AX12" s="76"/>
      <c r="AY12" s="76" t="s">
        <v>545</v>
      </c>
      <c r="AZ12" s="76"/>
      <c r="BA12" s="76"/>
      <c r="BB12" s="76" t="s">
        <v>529</v>
      </c>
      <c r="BC12" s="76"/>
      <c r="BD12" s="76"/>
      <c r="BE12" s="76" t="s">
        <v>546</v>
      </c>
      <c r="BF12" s="76"/>
      <c r="BG12" s="76"/>
      <c r="BH12" s="76" t="s">
        <v>1083</v>
      </c>
      <c r="BI12" s="76"/>
      <c r="BJ12" s="76"/>
      <c r="BK12" s="76" t="s">
        <v>547</v>
      </c>
      <c r="BL12" s="76"/>
      <c r="BM12" s="76"/>
      <c r="BN12" s="76" t="s">
        <v>548</v>
      </c>
      <c r="BO12" s="76"/>
      <c r="BP12" s="76"/>
      <c r="BQ12" s="76" t="s">
        <v>549</v>
      </c>
      <c r="BR12" s="76"/>
      <c r="BS12" s="76"/>
      <c r="BT12" s="76" t="s">
        <v>550</v>
      </c>
      <c r="BU12" s="76"/>
      <c r="BV12" s="76"/>
      <c r="BW12" s="76" t="s">
        <v>1090</v>
      </c>
      <c r="BX12" s="76"/>
      <c r="BY12" s="76"/>
      <c r="BZ12" s="76" t="s">
        <v>557</v>
      </c>
      <c r="CA12" s="76"/>
      <c r="CB12" s="76"/>
      <c r="CC12" s="76" t="s">
        <v>1094</v>
      </c>
      <c r="CD12" s="76"/>
      <c r="CE12" s="76"/>
      <c r="CF12" s="76" t="s">
        <v>558</v>
      </c>
      <c r="CG12" s="76"/>
      <c r="CH12" s="76"/>
      <c r="CI12" s="76" t="s">
        <v>559</v>
      </c>
      <c r="CJ12" s="76"/>
      <c r="CK12" s="76"/>
      <c r="CL12" s="76" t="s">
        <v>560</v>
      </c>
      <c r="CM12" s="76"/>
      <c r="CN12" s="76"/>
      <c r="CO12" s="76" t="s">
        <v>602</v>
      </c>
      <c r="CP12" s="76"/>
      <c r="CQ12" s="76"/>
      <c r="CR12" s="76" t="s">
        <v>599</v>
      </c>
      <c r="CS12" s="76"/>
      <c r="CT12" s="76"/>
      <c r="CU12" s="76" t="s">
        <v>603</v>
      </c>
      <c r="CV12" s="76"/>
      <c r="CW12" s="76"/>
      <c r="CX12" s="76" t="s">
        <v>600</v>
      </c>
      <c r="CY12" s="76"/>
      <c r="CZ12" s="76"/>
      <c r="DA12" s="76" t="s">
        <v>601</v>
      </c>
      <c r="DB12" s="76"/>
      <c r="DC12" s="76"/>
      <c r="DD12" s="76" t="s">
        <v>1106</v>
      </c>
      <c r="DE12" s="76"/>
      <c r="DF12" s="76"/>
      <c r="DG12" s="76" t="s">
        <v>1109</v>
      </c>
      <c r="DH12" s="76"/>
      <c r="DI12" s="76"/>
      <c r="DJ12" s="76" t="s">
        <v>604</v>
      </c>
      <c r="DK12" s="76"/>
      <c r="DL12" s="76"/>
      <c r="DM12" s="76" t="s">
        <v>1113</v>
      </c>
      <c r="DN12" s="76"/>
      <c r="DO12" s="76"/>
      <c r="DP12" s="76" t="s">
        <v>605</v>
      </c>
      <c r="DQ12" s="76"/>
      <c r="DR12" s="76"/>
      <c r="DS12" s="76" t="s">
        <v>606</v>
      </c>
      <c r="DT12" s="76"/>
      <c r="DU12" s="76"/>
      <c r="DV12" s="76" t="s">
        <v>1121</v>
      </c>
      <c r="DW12" s="76"/>
      <c r="DX12" s="76"/>
      <c r="DY12" s="76" t="s">
        <v>607</v>
      </c>
      <c r="DZ12" s="76"/>
      <c r="EA12" s="76"/>
      <c r="EB12" s="76" t="s">
        <v>608</v>
      </c>
      <c r="EC12" s="76"/>
      <c r="ED12" s="76"/>
      <c r="EE12" s="76" t="s">
        <v>609</v>
      </c>
      <c r="EF12" s="76"/>
      <c r="EG12" s="76"/>
      <c r="EH12" s="76" t="s">
        <v>610</v>
      </c>
      <c r="EI12" s="76"/>
      <c r="EJ12" s="76"/>
      <c r="EK12" s="107" t="s">
        <v>611</v>
      </c>
      <c r="EL12" s="107"/>
      <c r="EM12" s="107"/>
      <c r="EN12" s="76" t="s">
        <v>1132</v>
      </c>
      <c r="EO12" s="76"/>
      <c r="EP12" s="76"/>
      <c r="EQ12" s="76" t="s">
        <v>612</v>
      </c>
      <c r="ER12" s="76"/>
      <c r="ES12" s="76"/>
      <c r="ET12" s="76" t="s">
        <v>613</v>
      </c>
      <c r="EU12" s="76"/>
      <c r="EV12" s="76"/>
      <c r="EW12" s="76" t="s">
        <v>1138</v>
      </c>
      <c r="EX12" s="76"/>
      <c r="EY12" s="76"/>
      <c r="EZ12" s="76" t="s">
        <v>615</v>
      </c>
      <c r="FA12" s="76"/>
      <c r="FB12" s="76"/>
      <c r="FC12" s="76" t="s">
        <v>616</v>
      </c>
      <c r="FD12" s="76"/>
      <c r="FE12" s="76"/>
      <c r="FF12" s="76" t="s">
        <v>614</v>
      </c>
      <c r="FG12" s="76"/>
      <c r="FH12" s="76"/>
      <c r="FI12" s="76" t="s">
        <v>1143</v>
      </c>
      <c r="FJ12" s="76"/>
      <c r="FK12" s="76"/>
      <c r="FL12" s="76" t="s">
        <v>617</v>
      </c>
      <c r="FM12" s="76"/>
      <c r="FN12" s="76"/>
      <c r="FO12" s="76" t="s">
        <v>1147</v>
      </c>
      <c r="FP12" s="76"/>
      <c r="FQ12" s="76"/>
      <c r="FR12" s="76" t="s">
        <v>619</v>
      </c>
      <c r="FS12" s="76"/>
      <c r="FT12" s="76"/>
      <c r="FU12" s="107" t="s">
        <v>1330</v>
      </c>
      <c r="FV12" s="107"/>
      <c r="FW12" s="107"/>
      <c r="FX12" s="76" t="s">
        <v>1331</v>
      </c>
      <c r="FY12" s="76"/>
      <c r="FZ12" s="76"/>
      <c r="GA12" s="76" t="s">
        <v>623</v>
      </c>
      <c r="GB12" s="76"/>
      <c r="GC12" s="76"/>
      <c r="GD12" s="76" t="s">
        <v>1153</v>
      </c>
      <c r="GE12" s="76"/>
      <c r="GF12" s="76"/>
      <c r="GG12" s="76" t="s">
        <v>626</v>
      </c>
      <c r="GH12" s="76"/>
      <c r="GI12" s="76"/>
      <c r="GJ12" s="76" t="s">
        <v>1159</v>
      </c>
      <c r="GK12" s="76"/>
      <c r="GL12" s="76"/>
      <c r="GM12" s="76" t="s">
        <v>1163</v>
      </c>
      <c r="GN12" s="76"/>
      <c r="GO12" s="76"/>
      <c r="GP12" s="76" t="s">
        <v>1332</v>
      </c>
      <c r="GQ12" s="76"/>
      <c r="GR12" s="76"/>
    </row>
    <row r="13" spans="1:254" ht="93.75" customHeight="1" x14ac:dyDescent="0.25">
      <c r="A13" s="106"/>
      <c r="B13" s="106"/>
      <c r="C13" s="57" t="s">
        <v>1054</v>
      </c>
      <c r="D13" s="57" t="s">
        <v>1055</v>
      </c>
      <c r="E13" s="57" t="s">
        <v>32</v>
      </c>
      <c r="F13" s="57" t="s">
        <v>502</v>
      </c>
      <c r="G13" s="57" t="s">
        <v>1057</v>
      </c>
      <c r="H13" s="57" t="s">
        <v>1058</v>
      </c>
      <c r="I13" s="57" t="s">
        <v>333</v>
      </c>
      <c r="J13" s="57" t="s">
        <v>1060</v>
      </c>
      <c r="K13" s="57" t="s">
        <v>1061</v>
      </c>
      <c r="L13" s="57" t="s">
        <v>503</v>
      </c>
      <c r="M13" s="57" t="s">
        <v>504</v>
      </c>
      <c r="N13" s="57" t="s">
        <v>505</v>
      </c>
      <c r="O13" s="57" t="s">
        <v>1063</v>
      </c>
      <c r="P13" s="57" t="s">
        <v>1063</v>
      </c>
      <c r="Q13" s="57" t="s">
        <v>1064</v>
      </c>
      <c r="R13" s="57" t="s">
        <v>1066</v>
      </c>
      <c r="S13" s="57" t="s">
        <v>1067</v>
      </c>
      <c r="T13" s="57" t="s">
        <v>1068</v>
      </c>
      <c r="U13" s="57" t="s">
        <v>1070</v>
      </c>
      <c r="V13" s="57" t="s">
        <v>1071</v>
      </c>
      <c r="W13" s="57" t="s">
        <v>1072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1073</v>
      </c>
      <c r="AG13" s="57" t="s">
        <v>515</v>
      </c>
      <c r="AH13" s="57" t="s">
        <v>516</v>
      </c>
      <c r="AI13" s="57" t="s">
        <v>1075</v>
      </c>
      <c r="AJ13" s="57" t="s">
        <v>216</v>
      </c>
      <c r="AK13" s="57" t="s">
        <v>1076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886</v>
      </c>
      <c r="AR13" s="57" t="s">
        <v>245</v>
      </c>
      <c r="AS13" s="57" t="s">
        <v>1078</v>
      </c>
      <c r="AT13" s="57" t="s">
        <v>1079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1080</v>
      </c>
      <c r="BA13" s="57" t="s">
        <v>193</v>
      </c>
      <c r="BB13" s="57" t="s">
        <v>1081</v>
      </c>
      <c r="BC13" s="57" t="s">
        <v>530</v>
      </c>
      <c r="BD13" s="57" t="s">
        <v>1082</v>
      </c>
      <c r="BE13" s="57" t="s">
        <v>84</v>
      </c>
      <c r="BF13" s="57" t="s">
        <v>531</v>
      </c>
      <c r="BG13" s="57" t="s">
        <v>205</v>
      </c>
      <c r="BH13" s="57" t="s">
        <v>1084</v>
      </c>
      <c r="BI13" s="57" t="s">
        <v>1085</v>
      </c>
      <c r="BJ13" s="57" t="s">
        <v>1086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1087</v>
      </c>
      <c r="BQ13" s="57" t="s">
        <v>69</v>
      </c>
      <c r="BR13" s="57" t="s">
        <v>1088</v>
      </c>
      <c r="BS13" s="57" t="s">
        <v>1089</v>
      </c>
      <c r="BT13" s="57" t="s">
        <v>535</v>
      </c>
      <c r="BU13" s="57" t="s">
        <v>536</v>
      </c>
      <c r="BV13" s="57" t="s">
        <v>537</v>
      </c>
      <c r="BW13" s="57" t="s">
        <v>1091</v>
      </c>
      <c r="BX13" s="57" t="s">
        <v>1092</v>
      </c>
      <c r="BY13" s="57" t="s">
        <v>1093</v>
      </c>
      <c r="BZ13" s="57" t="s">
        <v>220</v>
      </c>
      <c r="CA13" s="57" t="s">
        <v>221</v>
      </c>
      <c r="CB13" s="57" t="s">
        <v>551</v>
      </c>
      <c r="CC13" s="57" t="s">
        <v>1095</v>
      </c>
      <c r="CD13" s="57" t="s">
        <v>1096</v>
      </c>
      <c r="CE13" s="57" t="s">
        <v>1097</v>
      </c>
      <c r="CF13" s="57" t="s">
        <v>1098</v>
      </c>
      <c r="CG13" s="57" t="s">
        <v>1099</v>
      </c>
      <c r="CH13" s="57" t="s">
        <v>1100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1101</v>
      </c>
      <c r="CO13" s="57" t="s">
        <v>1102</v>
      </c>
      <c r="CP13" s="57" t="s">
        <v>1103</v>
      </c>
      <c r="CQ13" s="57" t="s">
        <v>1104</v>
      </c>
      <c r="CR13" s="57" t="s">
        <v>233</v>
      </c>
      <c r="CS13" s="57" t="s">
        <v>1105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1107</v>
      </c>
      <c r="DF13" s="57" t="s">
        <v>1108</v>
      </c>
      <c r="DG13" s="57" t="s">
        <v>574</v>
      </c>
      <c r="DH13" s="57" t="s">
        <v>575</v>
      </c>
      <c r="DI13" s="57" t="s">
        <v>1110</v>
      </c>
      <c r="DJ13" s="57" t="s">
        <v>1111</v>
      </c>
      <c r="DK13" s="57" t="s">
        <v>571</v>
      </c>
      <c r="DL13" s="57" t="s">
        <v>1112</v>
      </c>
      <c r="DM13" s="57" t="s">
        <v>572</v>
      </c>
      <c r="DN13" s="57" t="s">
        <v>1114</v>
      </c>
      <c r="DO13" s="57" t="s">
        <v>1115</v>
      </c>
      <c r="DP13" s="57" t="s">
        <v>573</v>
      </c>
      <c r="DQ13" s="57" t="s">
        <v>1116</v>
      </c>
      <c r="DR13" s="57" t="s">
        <v>1117</v>
      </c>
      <c r="DS13" s="57" t="s">
        <v>1118</v>
      </c>
      <c r="DT13" s="57" t="s">
        <v>1119</v>
      </c>
      <c r="DU13" s="57" t="s">
        <v>1120</v>
      </c>
      <c r="DV13" s="57" t="s">
        <v>1122</v>
      </c>
      <c r="DW13" s="57" t="s">
        <v>1123</v>
      </c>
      <c r="DX13" s="57" t="s">
        <v>1328</v>
      </c>
      <c r="DY13" s="57" t="s">
        <v>1124</v>
      </c>
      <c r="DZ13" s="57" t="s">
        <v>1329</v>
      </c>
      <c r="EA13" s="57" t="s">
        <v>1125</v>
      </c>
      <c r="EB13" s="57" t="s">
        <v>577</v>
      </c>
      <c r="EC13" s="57" t="s">
        <v>578</v>
      </c>
      <c r="ED13" s="57" t="s">
        <v>1126</v>
      </c>
      <c r="EE13" s="57" t="s">
        <v>405</v>
      </c>
      <c r="EF13" s="57" t="s">
        <v>579</v>
      </c>
      <c r="EG13" s="57" t="s">
        <v>1127</v>
      </c>
      <c r="EH13" s="57" t="s">
        <v>580</v>
      </c>
      <c r="EI13" s="57" t="s">
        <v>581</v>
      </c>
      <c r="EJ13" s="57" t="s">
        <v>1128</v>
      </c>
      <c r="EK13" s="57" t="s">
        <v>1129</v>
      </c>
      <c r="EL13" s="57" t="s">
        <v>1130</v>
      </c>
      <c r="EM13" s="57" t="s">
        <v>1131</v>
      </c>
      <c r="EN13" s="57" t="s">
        <v>582</v>
      </c>
      <c r="EO13" s="57" t="s">
        <v>583</v>
      </c>
      <c r="EP13" s="57" t="s">
        <v>1133</v>
      </c>
      <c r="EQ13" s="57" t="s">
        <v>584</v>
      </c>
      <c r="ER13" s="57" t="s">
        <v>585</v>
      </c>
      <c r="ES13" s="57" t="s">
        <v>1134</v>
      </c>
      <c r="ET13" s="57" t="s">
        <v>1135</v>
      </c>
      <c r="EU13" s="57" t="s">
        <v>1136</v>
      </c>
      <c r="EV13" s="57" t="s">
        <v>1137</v>
      </c>
      <c r="EW13" s="57" t="s">
        <v>1139</v>
      </c>
      <c r="EX13" s="57" t="s">
        <v>1140</v>
      </c>
      <c r="EY13" s="57" t="s">
        <v>1141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1142</v>
      </c>
      <c r="FF13" s="57" t="s">
        <v>586</v>
      </c>
      <c r="FG13" s="57" t="s">
        <v>587</v>
      </c>
      <c r="FH13" s="57" t="s">
        <v>588</v>
      </c>
      <c r="FI13" s="57" t="s">
        <v>1144</v>
      </c>
      <c r="FJ13" s="57" t="s">
        <v>1145</v>
      </c>
      <c r="FK13" s="57" t="s">
        <v>1146</v>
      </c>
      <c r="FL13" s="57" t="s">
        <v>591</v>
      </c>
      <c r="FM13" s="57" t="s">
        <v>592</v>
      </c>
      <c r="FN13" s="57" t="s">
        <v>593</v>
      </c>
      <c r="FO13" s="57" t="s">
        <v>1148</v>
      </c>
      <c r="FP13" s="57" t="s">
        <v>1149</v>
      </c>
      <c r="FQ13" s="57" t="s">
        <v>1150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1151</v>
      </c>
      <c r="FZ13" s="57" t="s">
        <v>1152</v>
      </c>
      <c r="GA13" s="57" t="s">
        <v>620</v>
      </c>
      <c r="GB13" s="57" t="s">
        <v>621</v>
      </c>
      <c r="GC13" s="57" t="s">
        <v>622</v>
      </c>
      <c r="GD13" s="57" t="s">
        <v>1154</v>
      </c>
      <c r="GE13" s="57" t="s">
        <v>1155</v>
      </c>
      <c r="GF13" s="57" t="s">
        <v>1156</v>
      </c>
      <c r="GG13" s="57" t="s">
        <v>627</v>
      </c>
      <c r="GH13" s="57" t="s">
        <v>1157</v>
      </c>
      <c r="GI13" s="57" t="s">
        <v>1158</v>
      </c>
      <c r="GJ13" s="57" t="s">
        <v>1160</v>
      </c>
      <c r="GK13" s="57" t="s">
        <v>1161</v>
      </c>
      <c r="GL13" s="57" t="s">
        <v>1162</v>
      </c>
      <c r="GM13" s="57" t="s">
        <v>628</v>
      </c>
      <c r="GN13" s="57" t="s">
        <v>629</v>
      </c>
      <c r="GO13" s="57" t="s">
        <v>630</v>
      </c>
      <c r="GP13" s="57" t="s">
        <v>1164</v>
      </c>
      <c r="GQ13" s="57" t="s">
        <v>1165</v>
      </c>
      <c r="GR13" s="57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3" t="s">
        <v>278</v>
      </c>
      <c r="B39" s="8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5" t="s">
        <v>843</v>
      </c>
      <c r="B40" s="8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5" t="s">
        <v>811</v>
      </c>
      <c r="C42" s="115"/>
      <c r="D42" s="115"/>
      <c r="E42" s="11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6" t="s">
        <v>56</v>
      </c>
      <c r="E47" s="116"/>
      <c r="F47" s="102" t="s">
        <v>3</v>
      </c>
      <c r="G47" s="103"/>
      <c r="H47" s="104" t="s">
        <v>331</v>
      </c>
      <c r="I47" s="10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6" t="s">
        <v>159</v>
      </c>
      <c r="E56" s="116"/>
      <c r="F56" s="100" t="s">
        <v>116</v>
      </c>
      <c r="G56" s="101"/>
      <c r="H56" s="104" t="s">
        <v>174</v>
      </c>
      <c r="I56" s="105"/>
      <c r="J56" s="77" t="s">
        <v>186</v>
      </c>
      <c r="K56" s="77"/>
      <c r="L56" s="77" t="s">
        <v>117</v>
      </c>
      <c r="M56" s="7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0"/>
  <sheetViews>
    <sheetView tabSelected="1" zoomScale="80" zoomScaleNormal="80" workbookViewId="0">
      <selection activeCell="C2" sqref="C2"/>
    </sheetView>
  </sheetViews>
  <sheetFormatPr defaultRowHeight="15" x14ac:dyDescent="0.25"/>
  <cols>
    <col min="1" max="1" width="6.85546875" customWidth="1"/>
    <col min="2" max="2" width="31.7109375" customWidth="1"/>
    <col min="3" max="3" width="5.7109375" customWidth="1"/>
    <col min="4" max="4" width="6.140625" customWidth="1"/>
    <col min="5" max="5" width="4.85546875" customWidth="1"/>
    <col min="6" max="6" width="5.85546875" customWidth="1"/>
    <col min="7" max="7" width="5.28515625" customWidth="1"/>
    <col min="8" max="8" width="7" customWidth="1"/>
    <col min="9" max="9" width="5.42578125" customWidth="1"/>
    <col min="10" max="10" width="6.7109375" customWidth="1"/>
    <col min="11" max="11" width="7.7109375" customWidth="1"/>
    <col min="12" max="12" width="8.7109375" customWidth="1"/>
    <col min="13" max="13" width="5.140625" customWidth="1"/>
    <col min="14" max="14" width="6.85546875" customWidth="1"/>
    <col min="15" max="15" width="7.42578125" customWidth="1"/>
    <col min="16" max="16" width="11.7109375" customWidth="1"/>
    <col min="17" max="17" width="9.5703125" customWidth="1"/>
    <col min="18" max="18" width="8.85546875" customWidth="1"/>
    <col min="19" max="19" width="8" customWidth="1"/>
    <col min="20" max="20" width="6.42578125" customWidth="1"/>
    <col min="21" max="21" width="18.7109375" customWidth="1"/>
    <col min="22" max="22" width="41.7109375" hidden="1" customWidth="1"/>
    <col min="23" max="23" width="0.28515625" hidden="1" customWidth="1"/>
    <col min="24" max="24" width="5.5703125" customWidth="1"/>
    <col min="25" max="25" width="5.140625" customWidth="1"/>
    <col min="26" max="26" width="4" customWidth="1"/>
    <col min="27" max="28" width="3.85546875" customWidth="1"/>
    <col min="29" max="29" width="3.5703125" customWidth="1"/>
    <col min="30" max="30" width="3.85546875" customWidth="1"/>
    <col min="31" max="31" width="3.140625" customWidth="1"/>
    <col min="32" max="32" width="3.7109375" customWidth="1"/>
    <col min="33" max="33" width="4" customWidth="1"/>
    <col min="34" max="34" width="3.5703125" customWidth="1"/>
    <col min="35" max="35" width="4" customWidth="1"/>
    <col min="36" max="36" width="3.5703125" customWidth="1"/>
    <col min="37" max="37" width="3.7109375" customWidth="1"/>
    <col min="38" max="38" width="3.85546875" customWidth="1"/>
    <col min="39" max="39" width="3.28515625" customWidth="1"/>
    <col min="40" max="40" width="3.42578125" customWidth="1"/>
    <col min="41" max="41" width="4" customWidth="1"/>
    <col min="42" max="42" width="4.42578125" customWidth="1"/>
    <col min="43" max="43" width="4.28515625" customWidth="1"/>
    <col min="44" max="44" width="3.85546875" customWidth="1"/>
    <col min="45" max="45" width="4.140625" customWidth="1"/>
    <col min="46" max="46" width="3.7109375" customWidth="1"/>
    <col min="47" max="47" width="3.28515625" customWidth="1"/>
    <col min="48" max="48" width="2.7109375" customWidth="1"/>
    <col min="49" max="49" width="3.42578125" customWidth="1"/>
    <col min="50" max="50" width="4" customWidth="1"/>
    <col min="51" max="51" width="4.42578125" customWidth="1"/>
    <col min="52" max="52" width="3.7109375" customWidth="1"/>
    <col min="53" max="53" width="4" customWidth="1"/>
    <col min="54" max="54" width="4.140625" customWidth="1"/>
    <col min="55" max="55" width="4.42578125" customWidth="1"/>
    <col min="56" max="56" width="5.85546875" customWidth="1"/>
    <col min="57" max="57" width="4.85546875" customWidth="1"/>
    <col min="58" max="58" width="6.5703125" customWidth="1"/>
    <col min="59" max="59" width="6.42578125" customWidth="1"/>
    <col min="60" max="60" width="7.7109375" customWidth="1"/>
    <col min="61" max="61" width="5.7109375" customWidth="1"/>
    <col min="62" max="62" width="5.5703125" customWidth="1"/>
    <col min="63" max="63" width="4.7109375" customWidth="1"/>
    <col min="64" max="64" width="5.28515625" customWidth="1"/>
    <col min="65" max="65" width="7.7109375" customWidth="1"/>
    <col min="66" max="66" width="5.85546875" customWidth="1"/>
    <col min="67" max="67" width="5" customWidth="1"/>
    <col min="68" max="68" width="6.28515625" customWidth="1"/>
    <col min="69" max="69" width="3.7109375" customWidth="1"/>
    <col min="70" max="70" width="4.85546875" customWidth="1"/>
    <col min="71" max="71" width="4.28515625" customWidth="1"/>
    <col min="72" max="72" width="4.5703125" customWidth="1"/>
    <col min="73" max="73" width="4.7109375" customWidth="1"/>
    <col min="74" max="74" width="3.7109375" customWidth="1"/>
    <col min="75" max="75" width="3.85546875" customWidth="1"/>
    <col min="76" max="76" width="3.28515625" customWidth="1"/>
    <col min="77" max="77" width="3.7109375" customWidth="1"/>
    <col min="78" max="79" width="4.42578125" customWidth="1"/>
    <col min="80" max="80" width="3" customWidth="1"/>
    <col min="81" max="81" width="4.7109375" customWidth="1"/>
    <col min="82" max="82" width="3.5703125" customWidth="1"/>
    <col min="83" max="83" width="5" customWidth="1"/>
    <col min="84" max="84" width="3.85546875" customWidth="1"/>
    <col min="85" max="85" width="4.85546875" customWidth="1"/>
    <col min="86" max="86" width="4" customWidth="1"/>
    <col min="87" max="87" width="4.42578125" customWidth="1"/>
    <col min="88" max="88" width="4.28515625" customWidth="1"/>
    <col min="89" max="89" width="4.42578125" customWidth="1"/>
    <col min="90" max="90" width="4.85546875" customWidth="1"/>
    <col min="91" max="91" width="4.28515625" customWidth="1"/>
    <col min="92" max="92" width="3.85546875" customWidth="1"/>
    <col min="93" max="93" width="3.7109375" customWidth="1"/>
    <col min="94" max="94" width="4.5703125" customWidth="1"/>
    <col min="95" max="95" width="3.5703125" customWidth="1"/>
    <col min="96" max="96" width="4.7109375" customWidth="1"/>
    <col min="97" max="97" width="4.28515625" customWidth="1"/>
    <col min="98" max="98" width="4.5703125" customWidth="1"/>
    <col min="99" max="99" width="4.7109375" customWidth="1"/>
    <col min="100" max="100" width="4.140625" customWidth="1"/>
    <col min="101" max="101" width="4.85546875" customWidth="1"/>
    <col min="102" max="102" width="4.7109375" customWidth="1"/>
    <col min="103" max="103" width="4.140625" customWidth="1"/>
    <col min="104" max="104" width="5.140625" customWidth="1"/>
    <col min="105" max="105" width="5.5703125" customWidth="1"/>
    <col min="106" max="106" width="4" customWidth="1"/>
    <col min="107" max="107" width="4.140625" customWidth="1"/>
    <col min="121" max="121" width="8" customWidth="1"/>
    <col min="124" max="124" width="7.140625" customWidth="1"/>
    <col min="125" max="125" width="7.85546875" customWidth="1"/>
    <col min="126" max="126" width="7.7109375" customWidth="1"/>
    <col min="128" max="128" width="6.85546875" customWidth="1"/>
    <col min="129" max="129" width="5.28515625" customWidth="1"/>
    <col min="130" max="130" width="4.42578125" customWidth="1"/>
    <col min="131" max="131" width="4.85546875" customWidth="1"/>
    <col min="132" max="132" width="3.85546875" customWidth="1"/>
    <col min="133" max="133" width="3.7109375" customWidth="1"/>
    <col min="134" max="134" width="3.85546875" customWidth="1"/>
    <col min="135" max="135" width="3.42578125" customWidth="1"/>
    <col min="136" max="137" width="4.140625" customWidth="1"/>
    <col min="138" max="138" width="4.28515625" customWidth="1"/>
    <col min="139" max="139" width="3.5703125" customWidth="1"/>
    <col min="140" max="140" width="4.140625" customWidth="1"/>
    <col min="141" max="141" width="3.7109375" customWidth="1"/>
    <col min="142" max="142" width="4.140625" customWidth="1"/>
    <col min="143" max="143" width="4.42578125" customWidth="1"/>
    <col min="144" max="144" width="3.85546875" customWidth="1"/>
    <col min="145" max="145" width="4" customWidth="1"/>
    <col min="146" max="146" width="4.5703125" customWidth="1"/>
    <col min="147" max="147" width="4" customWidth="1"/>
    <col min="148" max="148" width="4.140625" customWidth="1"/>
    <col min="149" max="149" width="3.85546875" customWidth="1"/>
    <col min="150" max="150" width="4.42578125" customWidth="1"/>
    <col min="151" max="152" width="3.85546875" customWidth="1"/>
    <col min="153" max="154" width="4.42578125" customWidth="1"/>
    <col min="155" max="155" width="3.85546875" customWidth="1"/>
    <col min="156" max="156" width="4.7109375" customWidth="1"/>
    <col min="157" max="157" width="4.85546875" customWidth="1"/>
    <col min="158" max="159" width="4.28515625" customWidth="1"/>
    <col min="160" max="160" width="4.7109375" customWidth="1"/>
    <col min="161" max="161" width="4.140625" customWidth="1"/>
    <col min="162" max="162" width="4.7109375" customWidth="1"/>
    <col min="163" max="163" width="4.85546875" customWidth="1"/>
    <col min="164" max="164" width="3.42578125" customWidth="1"/>
    <col min="165" max="165" width="5" customWidth="1"/>
    <col min="166" max="166" width="5.42578125" customWidth="1"/>
    <col min="167" max="167" width="4.85546875" customWidth="1"/>
    <col min="168" max="168" width="8" customWidth="1"/>
    <col min="169" max="169" width="5.5703125" customWidth="1"/>
    <col min="170" max="170" width="5.7109375" customWidth="1"/>
    <col min="171" max="171" width="4.28515625" customWidth="1"/>
    <col min="172" max="172" width="4.85546875" customWidth="1"/>
    <col min="173" max="173" width="4" customWidth="1"/>
    <col min="174" max="174" width="3.140625" customWidth="1"/>
    <col min="175" max="175" width="4.85546875" customWidth="1"/>
    <col min="176" max="176" width="4.140625" customWidth="1"/>
    <col min="177" max="177" width="4.42578125" customWidth="1"/>
    <col min="178" max="178" width="3.7109375" customWidth="1"/>
    <col min="179" max="179" width="3.85546875" customWidth="1"/>
    <col min="180" max="180" width="4.140625" customWidth="1"/>
    <col min="181" max="181" width="3.7109375" customWidth="1"/>
    <col min="182" max="182" width="5" customWidth="1"/>
    <col min="183" max="183" width="4" customWidth="1"/>
    <col min="184" max="184" width="4.85546875" customWidth="1"/>
    <col min="185" max="185" width="4.140625" customWidth="1"/>
    <col min="186" max="186" width="4.85546875" customWidth="1"/>
    <col min="187" max="187" width="3.28515625" customWidth="1"/>
    <col min="188" max="188" width="4.42578125" customWidth="1"/>
    <col min="189" max="189" width="6.140625" customWidth="1"/>
    <col min="190" max="190" width="3.5703125" customWidth="1"/>
    <col min="191" max="192" width="4.28515625" customWidth="1"/>
    <col min="193" max="193" width="4.5703125" customWidth="1"/>
    <col min="194" max="194" width="4.140625" customWidth="1"/>
    <col min="195" max="195" width="4" customWidth="1"/>
    <col min="196" max="196" width="3.42578125" customWidth="1"/>
    <col min="197" max="197" width="4.42578125" customWidth="1"/>
    <col min="198" max="198" width="4.7109375" customWidth="1"/>
    <col min="199" max="199" width="4.42578125" customWidth="1"/>
    <col min="200" max="200" width="4.28515625" customWidth="1"/>
    <col min="201" max="201" width="4.42578125" customWidth="1"/>
    <col min="202" max="202" width="4.28515625" customWidth="1"/>
    <col min="203" max="203" width="5.140625" customWidth="1"/>
    <col min="204" max="204" width="4.28515625" customWidth="1"/>
    <col min="205" max="205" width="5.42578125" customWidth="1"/>
    <col min="206" max="207" width="5.140625" customWidth="1"/>
    <col min="208" max="208" width="3.7109375" customWidth="1"/>
    <col min="209" max="209" width="5" customWidth="1"/>
    <col min="210" max="210" width="4.42578125" customWidth="1"/>
    <col min="211" max="211" width="6.140625" customWidth="1"/>
    <col min="212" max="212" width="5.5703125" customWidth="1"/>
    <col min="231" max="231" width="10.42578125" customWidth="1"/>
    <col min="233" max="233" width="0.28515625" customWidth="1"/>
    <col min="245" max="245" width="7.140625" customWidth="1"/>
    <col min="246" max="246" width="7" customWidth="1"/>
    <col min="247" max="247" width="6.28515625" customWidth="1"/>
    <col min="248" max="248" width="7" customWidth="1"/>
    <col min="249" max="249" width="6.28515625" customWidth="1"/>
    <col min="254" max="254" width="6.42578125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 t="s">
        <v>1398</v>
      </c>
      <c r="C2" s="7"/>
      <c r="D2" s="7"/>
      <c r="E2" s="7"/>
      <c r="F2" s="7"/>
      <c r="G2" s="7"/>
      <c r="H2" s="7" t="s">
        <v>1397</v>
      </c>
      <c r="I2" s="7"/>
      <c r="J2" s="15"/>
      <c r="K2" s="15"/>
      <c r="L2" s="16"/>
      <c r="M2" s="7"/>
      <c r="N2" s="7" t="s">
        <v>1396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3" t="s">
        <v>1378</v>
      </c>
      <c r="IS2" s="9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6" t="s">
        <v>0</v>
      </c>
      <c r="B4" s="106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79" t="s">
        <v>88</v>
      </c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126" t="s">
        <v>115</v>
      </c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8"/>
      <c r="HZ4" s="77" t="s">
        <v>138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93" ht="15" customHeight="1" x14ac:dyDescent="0.25">
      <c r="A5" s="106"/>
      <c r="B5" s="10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99" t="s">
        <v>174</v>
      </c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 t="s">
        <v>186</v>
      </c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 t="s">
        <v>117</v>
      </c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106"/>
      <c r="B6" s="10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106"/>
      <c r="B7" s="10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25">
      <c r="A8" s="106"/>
      <c r="B8" s="10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106"/>
      <c r="B9" s="10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106"/>
      <c r="B10" s="10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106"/>
      <c r="B11" s="10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25">
      <c r="A12" s="106"/>
      <c r="B12" s="106"/>
      <c r="C12" s="76" t="s">
        <v>1395</v>
      </c>
      <c r="D12" s="76"/>
      <c r="E12" s="76"/>
      <c r="F12" s="76" t="s">
        <v>1339</v>
      </c>
      <c r="G12" s="76"/>
      <c r="H12" s="76"/>
      <c r="I12" s="76" t="s">
        <v>1340</v>
      </c>
      <c r="J12" s="76"/>
      <c r="K12" s="76"/>
      <c r="L12" s="76" t="s">
        <v>1341</v>
      </c>
      <c r="M12" s="76"/>
      <c r="N12" s="76"/>
      <c r="O12" s="76" t="s">
        <v>1342</v>
      </c>
      <c r="P12" s="76"/>
      <c r="Q12" s="76"/>
      <c r="R12" s="76" t="s">
        <v>1343</v>
      </c>
      <c r="S12" s="76"/>
      <c r="T12" s="76"/>
      <c r="U12" s="76" t="s">
        <v>1344</v>
      </c>
      <c r="V12" s="76"/>
      <c r="W12" s="76"/>
      <c r="X12" s="76" t="s">
        <v>1345</v>
      </c>
      <c r="Y12" s="76"/>
      <c r="Z12" s="76"/>
      <c r="AA12" s="76" t="s">
        <v>1346</v>
      </c>
      <c r="AB12" s="76"/>
      <c r="AC12" s="76"/>
      <c r="AD12" s="76" t="s">
        <v>1347</v>
      </c>
      <c r="AE12" s="76"/>
      <c r="AF12" s="76"/>
      <c r="AG12" s="76" t="s">
        <v>1348</v>
      </c>
      <c r="AH12" s="76"/>
      <c r="AI12" s="76"/>
      <c r="AJ12" s="76" t="s">
        <v>1349</v>
      </c>
      <c r="AK12" s="76"/>
      <c r="AL12" s="76"/>
      <c r="AM12" s="76" t="s">
        <v>1350</v>
      </c>
      <c r="AN12" s="76"/>
      <c r="AO12" s="76"/>
      <c r="AP12" s="76" t="s">
        <v>1351</v>
      </c>
      <c r="AQ12" s="76"/>
      <c r="AR12" s="76"/>
      <c r="AS12" s="76" t="s">
        <v>1352</v>
      </c>
      <c r="AT12" s="76"/>
      <c r="AU12" s="76"/>
      <c r="AV12" s="76" t="s">
        <v>1353</v>
      </c>
      <c r="AW12" s="76"/>
      <c r="AX12" s="76"/>
      <c r="AY12" s="76" t="s">
        <v>1354</v>
      </c>
      <c r="AZ12" s="76"/>
      <c r="BA12" s="76"/>
      <c r="BB12" s="76" t="s">
        <v>1355</v>
      </c>
      <c r="BC12" s="76"/>
      <c r="BD12" s="76"/>
      <c r="BE12" s="76" t="s">
        <v>1356</v>
      </c>
      <c r="BF12" s="76"/>
      <c r="BG12" s="76"/>
      <c r="BH12" s="76" t="s">
        <v>1357</v>
      </c>
      <c r="BI12" s="76"/>
      <c r="BJ12" s="76"/>
      <c r="BK12" s="76" t="s">
        <v>1358</v>
      </c>
      <c r="BL12" s="76"/>
      <c r="BM12" s="76"/>
      <c r="BN12" s="76" t="s">
        <v>1359</v>
      </c>
      <c r="BO12" s="76"/>
      <c r="BP12" s="76"/>
      <c r="BQ12" s="76" t="s">
        <v>1360</v>
      </c>
      <c r="BR12" s="76"/>
      <c r="BS12" s="76"/>
      <c r="BT12" s="76" t="s">
        <v>1361</v>
      </c>
      <c r="BU12" s="76"/>
      <c r="BV12" s="76"/>
      <c r="BW12" s="76" t="s">
        <v>1362</v>
      </c>
      <c r="BX12" s="76"/>
      <c r="BY12" s="76"/>
      <c r="BZ12" s="76" t="s">
        <v>1199</v>
      </c>
      <c r="CA12" s="76"/>
      <c r="CB12" s="76"/>
      <c r="CC12" s="76" t="s">
        <v>1363</v>
      </c>
      <c r="CD12" s="76"/>
      <c r="CE12" s="76"/>
      <c r="CF12" s="76" t="s">
        <v>1364</v>
      </c>
      <c r="CG12" s="76"/>
      <c r="CH12" s="76"/>
      <c r="CI12" s="76" t="s">
        <v>1365</v>
      </c>
      <c r="CJ12" s="76"/>
      <c r="CK12" s="76"/>
      <c r="CL12" s="76" t="s">
        <v>1366</v>
      </c>
      <c r="CM12" s="76"/>
      <c r="CN12" s="76"/>
      <c r="CO12" s="76" t="s">
        <v>1367</v>
      </c>
      <c r="CP12" s="76"/>
      <c r="CQ12" s="76"/>
      <c r="CR12" s="76" t="s">
        <v>1368</v>
      </c>
      <c r="CS12" s="76"/>
      <c r="CT12" s="76"/>
      <c r="CU12" s="76" t="s">
        <v>1369</v>
      </c>
      <c r="CV12" s="76"/>
      <c r="CW12" s="76"/>
      <c r="CX12" s="76" t="s">
        <v>1370</v>
      </c>
      <c r="CY12" s="76"/>
      <c r="CZ12" s="76"/>
      <c r="DA12" s="76" t="s">
        <v>1371</v>
      </c>
      <c r="DB12" s="76"/>
      <c r="DC12" s="76"/>
      <c r="DD12" s="76" t="s">
        <v>1372</v>
      </c>
      <c r="DE12" s="76"/>
      <c r="DF12" s="76"/>
      <c r="DG12" s="76" t="s">
        <v>1373</v>
      </c>
      <c r="DH12" s="76"/>
      <c r="DI12" s="76"/>
      <c r="DJ12" s="107" t="s">
        <v>1374</v>
      </c>
      <c r="DK12" s="107"/>
      <c r="DL12" s="107"/>
      <c r="DM12" s="107" t="s">
        <v>1375</v>
      </c>
      <c r="DN12" s="107"/>
      <c r="DO12" s="107"/>
      <c r="DP12" s="107" t="s">
        <v>1376</v>
      </c>
      <c r="DQ12" s="107"/>
      <c r="DR12" s="107"/>
      <c r="DS12" s="107" t="s">
        <v>1377</v>
      </c>
      <c r="DT12" s="107"/>
      <c r="DU12" s="107"/>
      <c r="DV12" s="107" t="s">
        <v>745</v>
      </c>
      <c r="DW12" s="107"/>
      <c r="DX12" s="107"/>
      <c r="DY12" s="76" t="s">
        <v>761</v>
      </c>
      <c r="DZ12" s="76"/>
      <c r="EA12" s="76"/>
      <c r="EB12" s="76" t="s">
        <v>762</v>
      </c>
      <c r="EC12" s="76"/>
      <c r="ED12" s="76"/>
      <c r="EE12" s="76" t="s">
        <v>1231</v>
      </c>
      <c r="EF12" s="76"/>
      <c r="EG12" s="76"/>
      <c r="EH12" s="76" t="s">
        <v>763</v>
      </c>
      <c r="EI12" s="76"/>
      <c r="EJ12" s="76"/>
      <c r="EK12" s="76" t="s">
        <v>1334</v>
      </c>
      <c r="EL12" s="76"/>
      <c r="EM12" s="76"/>
      <c r="EN12" s="76" t="s">
        <v>766</v>
      </c>
      <c r="EO12" s="76"/>
      <c r="EP12" s="76"/>
      <c r="EQ12" s="76" t="s">
        <v>1240</v>
      </c>
      <c r="ER12" s="76"/>
      <c r="ES12" s="76"/>
      <c r="ET12" s="76" t="s">
        <v>771</v>
      </c>
      <c r="EU12" s="76"/>
      <c r="EV12" s="76"/>
      <c r="EW12" s="76" t="s">
        <v>1243</v>
      </c>
      <c r="EX12" s="76"/>
      <c r="EY12" s="76"/>
      <c r="EZ12" s="76" t="s">
        <v>1245</v>
      </c>
      <c r="FA12" s="76"/>
      <c r="FB12" s="76"/>
      <c r="FC12" s="76" t="s">
        <v>1247</v>
      </c>
      <c r="FD12" s="76"/>
      <c r="FE12" s="76"/>
      <c r="FF12" s="76" t="s">
        <v>1335</v>
      </c>
      <c r="FG12" s="76"/>
      <c r="FH12" s="76"/>
      <c r="FI12" s="76" t="s">
        <v>1250</v>
      </c>
      <c r="FJ12" s="76"/>
      <c r="FK12" s="76"/>
      <c r="FL12" s="76" t="s">
        <v>775</v>
      </c>
      <c r="FM12" s="76"/>
      <c r="FN12" s="76"/>
      <c r="FO12" s="76" t="s">
        <v>1254</v>
      </c>
      <c r="FP12" s="76"/>
      <c r="FQ12" s="76"/>
      <c r="FR12" s="76" t="s">
        <v>1257</v>
      </c>
      <c r="FS12" s="76"/>
      <c r="FT12" s="76"/>
      <c r="FU12" s="76" t="s">
        <v>1261</v>
      </c>
      <c r="FV12" s="76"/>
      <c r="FW12" s="76"/>
      <c r="FX12" s="76" t="s">
        <v>1263</v>
      </c>
      <c r="FY12" s="76"/>
      <c r="FZ12" s="76"/>
      <c r="GA12" s="107" t="s">
        <v>1266</v>
      </c>
      <c r="GB12" s="107"/>
      <c r="GC12" s="107"/>
      <c r="GD12" s="76" t="s">
        <v>780</v>
      </c>
      <c r="GE12" s="76"/>
      <c r="GF12" s="76"/>
      <c r="GG12" s="107" t="s">
        <v>1273</v>
      </c>
      <c r="GH12" s="107"/>
      <c r="GI12" s="107"/>
      <c r="GJ12" s="107" t="s">
        <v>1274</v>
      </c>
      <c r="GK12" s="107"/>
      <c r="GL12" s="107"/>
      <c r="GM12" s="107" t="s">
        <v>1276</v>
      </c>
      <c r="GN12" s="107"/>
      <c r="GO12" s="107"/>
      <c r="GP12" s="107" t="s">
        <v>1277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76" t="s">
        <v>1284</v>
      </c>
      <c r="HC12" s="76"/>
      <c r="HD12" s="76"/>
      <c r="HE12" s="76" t="s">
        <v>1286</v>
      </c>
      <c r="HF12" s="76"/>
      <c r="HG12" s="76"/>
      <c r="HH12" s="76" t="s">
        <v>796</v>
      </c>
      <c r="HI12" s="76"/>
      <c r="HJ12" s="76"/>
      <c r="HK12" s="76" t="s">
        <v>1287</v>
      </c>
      <c r="HL12" s="76"/>
      <c r="HM12" s="76"/>
      <c r="HN12" s="76" t="s">
        <v>1290</v>
      </c>
      <c r="HO12" s="76"/>
      <c r="HP12" s="76"/>
      <c r="HQ12" s="76" t="s">
        <v>799</v>
      </c>
      <c r="HR12" s="76"/>
      <c r="HS12" s="76"/>
      <c r="HT12" s="76" t="s">
        <v>797</v>
      </c>
      <c r="HU12" s="76"/>
      <c r="HV12" s="76"/>
      <c r="HW12" s="76" t="s">
        <v>618</v>
      </c>
      <c r="HX12" s="76"/>
      <c r="HY12" s="76"/>
      <c r="HZ12" s="76" t="s">
        <v>1299</v>
      </c>
      <c r="IA12" s="76"/>
      <c r="IB12" s="76"/>
      <c r="IC12" s="76" t="s">
        <v>1303</v>
      </c>
      <c r="ID12" s="76"/>
      <c r="IE12" s="76"/>
      <c r="IF12" s="76" t="s">
        <v>802</v>
      </c>
      <c r="IG12" s="76"/>
      <c r="IH12" s="76"/>
      <c r="II12" s="76" t="s">
        <v>1308</v>
      </c>
      <c r="IJ12" s="76"/>
      <c r="IK12" s="76"/>
      <c r="IL12" s="76" t="s">
        <v>1309</v>
      </c>
      <c r="IM12" s="76"/>
      <c r="IN12" s="76"/>
      <c r="IO12" s="76" t="s">
        <v>1313</v>
      </c>
      <c r="IP12" s="76"/>
      <c r="IQ12" s="76"/>
      <c r="IR12" s="76" t="s">
        <v>1317</v>
      </c>
      <c r="IS12" s="76"/>
      <c r="IT12" s="76"/>
    </row>
    <row r="13" spans="1:293" ht="82.5" customHeight="1" x14ac:dyDescent="0.25">
      <c r="A13" s="106"/>
      <c r="B13" s="106"/>
      <c r="C13" s="60" t="s">
        <v>30</v>
      </c>
      <c r="D13" s="60" t="s">
        <v>1167</v>
      </c>
      <c r="E13" s="60" t="s">
        <v>1168</v>
      </c>
      <c r="F13" s="60" t="s">
        <v>1169</v>
      </c>
      <c r="G13" s="60" t="s">
        <v>1170</v>
      </c>
      <c r="H13" s="60" t="s">
        <v>1061</v>
      </c>
      <c r="I13" s="60" t="s">
        <v>1171</v>
      </c>
      <c r="J13" s="60" t="s">
        <v>1172</v>
      </c>
      <c r="K13" s="60" t="s">
        <v>716</v>
      </c>
      <c r="L13" s="60" t="s">
        <v>251</v>
      </c>
      <c r="M13" s="60" t="s">
        <v>717</v>
      </c>
      <c r="N13" s="60" t="s">
        <v>718</v>
      </c>
      <c r="O13" s="60" t="s">
        <v>624</v>
      </c>
      <c r="P13" s="61" t="s">
        <v>1173</v>
      </c>
      <c r="Q13" s="60" t="s">
        <v>625</v>
      </c>
      <c r="R13" s="60" t="s">
        <v>719</v>
      </c>
      <c r="S13" s="60" t="s">
        <v>1174</v>
      </c>
      <c r="T13" s="60" t="s">
        <v>720</v>
      </c>
      <c r="U13" s="60" t="s">
        <v>1175</v>
      </c>
      <c r="V13" s="60" t="s">
        <v>1176</v>
      </c>
      <c r="W13" s="60" t="s">
        <v>1177</v>
      </c>
      <c r="X13" s="60" t="s">
        <v>721</v>
      </c>
      <c r="Y13" s="60" t="s">
        <v>722</v>
      </c>
      <c r="Z13" s="60" t="s">
        <v>1178</v>
      </c>
      <c r="AA13" s="62" t="s">
        <v>198</v>
      </c>
      <c r="AB13" s="60" t="s">
        <v>210</v>
      </c>
      <c r="AC13" s="60" t="s">
        <v>212</v>
      </c>
      <c r="AD13" s="60" t="s">
        <v>511</v>
      </c>
      <c r="AE13" s="60" t="s">
        <v>512</v>
      </c>
      <c r="AF13" s="60" t="s">
        <v>1179</v>
      </c>
      <c r="AG13" s="60" t="s">
        <v>1180</v>
      </c>
      <c r="AH13" s="60" t="s">
        <v>1181</v>
      </c>
      <c r="AI13" s="60" t="s">
        <v>1182</v>
      </c>
      <c r="AJ13" s="60" t="s">
        <v>1183</v>
      </c>
      <c r="AK13" s="60" t="s">
        <v>516</v>
      </c>
      <c r="AL13" s="60" t="s">
        <v>1184</v>
      </c>
      <c r="AM13" s="60" t="s">
        <v>724</v>
      </c>
      <c r="AN13" s="60" t="s">
        <v>725</v>
      </c>
      <c r="AO13" s="60" t="s">
        <v>1185</v>
      </c>
      <c r="AP13" s="60" t="s">
        <v>726</v>
      </c>
      <c r="AQ13" s="60" t="s">
        <v>1186</v>
      </c>
      <c r="AR13" s="60" t="s">
        <v>727</v>
      </c>
      <c r="AS13" s="60" t="s">
        <v>95</v>
      </c>
      <c r="AT13" s="60" t="s">
        <v>257</v>
      </c>
      <c r="AU13" s="60" t="s">
        <v>1187</v>
      </c>
      <c r="AV13" s="60" t="s">
        <v>728</v>
      </c>
      <c r="AW13" s="60" t="s">
        <v>729</v>
      </c>
      <c r="AX13" s="60" t="s">
        <v>1188</v>
      </c>
      <c r="AY13" s="60" t="s">
        <v>216</v>
      </c>
      <c r="AZ13" s="60" t="s">
        <v>517</v>
      </c>
      <c r="BA13" s="60" t="s">
        <v>730</v>
      </c>
      <c r="BB13" s="60" t="s">
        <v>731</v>
      </c>
      <c r="BC13" s="60" t="s">
        <v>732</v>
      </c>
      <c r="BD13" s="60" t="s">
        <v>733</v>
      </c>
      <c r="BE13" s="60" t="s">
        <v>734</v>
      </c>
      <c r="BF13" s="60" t="s">
        <v>735</v>
      </c>
      <c r="BG13" s="60" t="s">
        <v>1189</v>
      </c>
      <c r="BH13" s="60" t="s">
        <v>1190</v>
      </c>
      <c r="BI13" s="60" t="s">
        <v>736</v>
      </c>
      <c r="BJ13" s="60" t="s">
        <v>1191</v>
      </c>
      <c r="BK13" s="60" t="s">
        <v>737</v>
      </c>
      <c r="BL13" s="60" t="s">
        <v>738</v>
      </c>
      <c r="BM13" s="60" t="s">
        <v>1192</v>
      </c>
      <c r="BN13" s="60" t="s">
        <v>1193</v>
      </c>
      <c r="BO13" s="60" t="s">
        <v>1194</v>
      </c>
      <c r="BP13" s="60" t="s">
        <v>723</v>
      </c>
      <c r="BQ13" s="60" t="s">
        <v>1195</v>
      </c>
      <c r="BR13" s="60" t="s">
        <v>1196</v>
      </c>
      <c r="BS13" s="60" t="s">
        <v>1197</v>
      </c>
      <c r="BT13" s="60" t="s">
        <v>739</v>
      </c>
      <c r="BU13" s="60" t="s">
        <v>740</v>
      </c>
      <c r="BV13" s="60" t="s">
        <v>1198</v>
      </c>
      <c r="BW13" s="60" t="s">
        <v>741</v>
      </c>
      <c r="BX13" s="60" t="s">
        <v>742</v>
      </c>
      <c r="BY13" s="60" t="s">
        <v>743</v>
      </c>
      <c r="BZ13" s="60" t="s">
        <v>1199</v>
      </c>
      <c r="CA13" s="60" t="s">
        <v>1200</v>
      </c>
      <c r="CB13" s="60" t="s">
        <v>1201</v>
      </c>
      <c r="CC13" s="60" t="s">
        <v>1202</v>
      </c>
      <c r="CD13" s="60" t="s">
        <v>746</v>
      </c>
      <c r="CE13" s="60" t="s">
        <v>747</v>
      </c>
      <c r="CF13" s="60" t="s">
        <v>1203</v>
      </c>
      <c r="CG13" s="60" t="s">
        <v>1204</v>
      </c>
      <c r="CH13" s="60" t="s">
        <v>744</v>
      </c>
      <c r="CI13" s="60" t="s">
        <v>1205</v>
      </c>
      <c r="CJ13" s="60" t="s">
        <v>1206</v>
      </c>
      <c r="CK13" s="60" t="s">
        <v>748</v>
      </c>
      <c r="CL13" s="60" t="s">
        <v>354</v>
      </c>
      <c r="CM13" s="60" t="s">
        <v>522</v>
      </c>
      <c r="CN13" s="60" t="s">
        <v>355</v>
      </c>
      <c r="CO13" s="60" t="s">
        <v>749</v>
      </c>
      <c r="CP13" s="60" t="s">
        <v>1207</v>
      </c>
      <c r="CQ13" s="60" t="s">
        <v>750</v>
      </c>
      <c r="CR13" s="60" t="s">
        <v>751</v>
      </c>
      <c r="CS13" s="60" t="s">
        <v>1208</v>
      </c>
      <c r="CT13" s="60" t="s">
        <v>752</v>
      </c>
      <c r="CU13" s="60" t="s">
        <v>532</v>
      </c>
      <c r="CV13" s="60" t="s">
        <v>533</v>
      </c>
      <c r="CW13" s="60" t="s">
        <v>534</v>
      </c>
      <c r="CX13" s="60" t="s">
        <v>1209</v>
      </c>
      <c r="CY13" s="60" t="s">
        <v>1210</v>
      </c>
      <c r="CZ13" s="60" t="s">
        <v>537</v>
      </c>
      <c r="DA13" s="60" t="s">
        <v>513</v>
      </c>
      <c r="DB13" s="60" t="s">
        <v>514</v>
      </c>
      <c r="DC13" s="60" t="s">
        <v>753</v>
      </c>
      <c r="DD13" s="60" t="s">
        <v>756</v>
      </c>
      <c r="DE13" s="60" t="s">
        <v>757</v>
      </c>
      <c r="DF13" s="60" t="s">
        <v>1211</v>
      </c>
      <c r="DG13" s="60" t="s">
        <v>1212</v>
      </c>
      <c r="DH13" s="60" t="s">
        <v>1213</v>
      </c>
      <c r="DI13" s="60" t="s">
        <v>1214</v>
      </c>
      <c r="DJ13" s="63" t="s">
        <v>360</v>
      </c>
      <c r="DK13" s="60" t="s">
        <v>1215</v>
      </c>
      <c r="DL13" s="63" t="s">
        <v>1216</v>
      </c>
      <c r="DM13" s="63" t="s">
        <v>758</v>
      </c>
      <c r="DN13" s="60" t="s">
        <v>1217</v>
      </c>
      <c r="DO13" s="63" t="s">
        <v>759</v>
      </c>
      <c r="DP13" s="63" t="s">
        <v>760</v>
      </c>
      <c r="DQ13" s="60" t="s">
        <v>1333</v>
      </c>
      <c r="DR13" s="63" t="s">
        <v>1218</v>
      </c>
      <c r="DS13" s="63" t="s">
        <v>1219</v>
      </c>
      <c r="DT13" s="60" t="s">
        <v>1220</v>
      </c>
      <c r="DU13" s="63" t="s">
        <v>1221</v>
      </c>
      <c r="DV13" s="63" t="s">
        <v>1222</v>
      </c>
      <c r="DW13" s="60" t="s">
        <v>1223</v>
      </c>
      <c r="DX13" s="63" t="s">
        <v>1224</v>
      </c>
      <c r="DY13" s="60" t="s">
        <v>1225</v>
      </c>
      <c r="DZ13" s="60" t="s">
        <v>1226</v>
      </c>
      <c r="EA13" s="60" t="s">
        <v>1227</v>
      </c>
      <c r="EB13" s="60" t="s">
        <v>1228</v>
      </c>
      <c r="EC13" s="60" t="s">
        <v>1229</v>
      </c>
      <c r="ED13" s="60" t="s">
        <v>1230</v>
      </c>
      <c r="EE13" s="60" t="s">
        <v>1232</v>
      </c>
      <c r="EF13" s="60" t="s">
        <v>1233</v>
      </c>
      <c r="EG13" s="60" t="s">
        <v>1234</v>
      </c>
      <c r="EH13" s="60" t="s">
        <v>764</v>
      </c>
      <c r="EI13" s="60" t="s">
        <v>765</v>
      </c>
      <c r="EJ13" s="60" t="s">
        <v>1235</v>
      </c>
      <c r="EK13" s="60" t="s">
        <v>1236</v>
      </c>
      <c r="EL13" s="60" t="s">
        <v>1237</v>
      </c>
      <c r="EM13" s="60" t="s">
        <v>1238</v>
      </c>
      <c r="EN13" s="60" t="s">
        <v>767</v>
      </c>
      <c r="EO13" s="60" t="s">
        <v>768</v>
      </c>
      <c r="EP13" s="60" t="s">
        <v>1239</v>
      </c>
      <c r="EQ13" s="60" t="s">
        <v>769</v>
      </c>
      <c r="ER13" s="60" t="s">
        <v>770</v>
      </c>
      <c r="ES13" s="60" t="s">
        <v>1241</v>
      </c>
      <c r="ET13" s="60" t="s">
        <v>772</v>
      </c>
      <c r="EU13" s="60" t="s">
        <v>773</v>
      </c>
      <c r="EV13" s="60" t="s">
        <v>1242</v>
      </c>
      <c r="EW13" s="60" t="s">
        <v>772</v>
      </c>
      <c r="EX13" s="60" t="s">
        <v>773</v>
      </c>
      <c r="EY13" s="60" t="s">
        <v>1244</v>
      </c>
      <c r="EZ13" s="60" t="s">
        <v>198</v>
      </c>
      <c r="FA13" s="60" t="s">
        <v>1246</v>
      </c>
      <c r="FB13" s="60" t="s">
        <v>211</v>
      </c>
      <c r="FC13" s="60" t="s">
        <v>754</v>
      </c>
      <c r="FD13" s="60" t="s">
        <v>755</v>
      </c>
      <c r="FE13" s="60" t="s">
        <v>786</v>
      </c>
      <c r="FF13" s="60" t="s">
        <v>774</v>
      </c>
      <c r="FG13" s="60" t="s">
        <v>1248</v>
      </c>
      <c r="FH13" s="60" t="s">
        <v>1249</v>
      </c>
      <c r="FI13" s="60" t="s">
        <v>16</v>
      </c>
      <c r="FJ13" s="60" t="s">
        <v>17</v>
      </c>
      <c r="FK13" s="60" t="s">
        <v>147</v>
      </c>
      <c r="FL13" s="60" t="s">
        <v>1251</v>
      </c>
      <c r="FM13" s="60" t="s">
        <v>1252</v>
      </c>
      <c r="FN13" s="60" t="s">
        <v>1253</v>
      </c>
      <c r="FO13" s="60" t="s">
        <v>1255</v>
      </c>
      <c r="FP13" s="60" t="s">
        <v>1256</v>
      </c>
      <c r="FQ13" s="60" t="s">
        <v>1258</v>
      </c>
      <c r="FR13" s="60" t="s">
        <v>776</v>
      </c>
      <c r="FS13" s="60" t="s">
        <v>1259</v>
      </c>
      <c r="FT13" s="60" t="s">
        <v>1260</v>
      </c>
      <c r="FU13" s="60" t="s">
        <v>777</v>
      </c>
      <c r="FV13" s="60" t="s">
        <v>778</v>
      </c>
      <c r="FW13" s="60" t="s">
        <v>1262</v>
      </c>
      <c r="FX13" s="60" t="s">
        <v>1264</v>
      </c>
      <c r="FY13" s="60" t="s">
        <v>779</v>
      </c>
      <c r="FZ13" s="60" t="s">
        <v>1265</v>
      </c>
      <c r="GA13" s="63" t="s">
        <v>1267</v>
      </c>
      <c r="GB13" s="60" t="s">
        <v>1268</v>
      </c>
      <c r="GC13" s="63" t="s">
        <v>1269</v>
      </c>
      <c r="GD13" s="60" t="s">
        <v>1270</v>
      </c>
      <c r="GE13" s="60" t="s">
        <v>1271</v>
      </c>
      <c r="GF13" s="60" t="s">
        <v>1272</v>
      </c>
      <c r="GG13" s="63" t="s">
        <v>152</v>
      </c>
      <c r="GH13" s="60" t="s">
        <v>781</v>
      </c>
      <c r="GI13" s="63" t="s">
        <v>782</v>
      </c>
      <c r="GJ13" s="63" t="s">
        <v>1275</v>
      </c>
      <c r="GK13" s="60" t="s">
        <v>524</v>
      </c>
      <c r="GL13" s="63" t="s">
        <v>783</v>
      </c>
      <c r="GM13" s="63" t="s">
        <v>244</v>
      </c>
      <c r="GN13" s="60" t="s">
        <v>252</v>
      </c>
      <c r="GO13" s="63" t="s">
        <v>786</v>
      </c>
      <c r="GP13" s="63" t="s">
        <v>784</v>
      </c>
      <c r="GQ13" s="60" t="s">
        <v>785</v>
      </c>
      <c r="GR13" s="63" t="s">
        <v>1278</v>
      </c>
      <c r="GS13" s="63" t="s">
        <v>1279</v>
      </c>
      <c r="GT13" s="60" t="s">
        <v>788</v>
      </c>
      <c r="GU13" s="63" t="s">
        <v>1280</v>
      </c>
      <c r="GV13" s="63" t="s">
        <v>1281</v>
      </c>
      <c r="GW13" s="60" t="s">
        <v>1282</v>
      </c>
      <c r="GX13" s="63" t="s">
        <v>1283</v>
      </c>
      <c r="GY13" s="63" t="s">
        <v>791</v>
      </c>
      <c r="GZ13" s="60" t="s">
        <v>792</v>
      </c>
      <c r="HA13" s="63" t="s">
        <v>793</v>
      </c>
      <c r="HB13" s="60" t="s">
        <v>576</v>
      </c>
      <c r="HC13" s="60" t="s">
        <v>1285</v>
      </c>
      <c r="HD13" s="60" t="s">
        <v>794</v>
      </c>
      <c r="HE13" s="60" t="s">
        <v>95</v>
      </c>
      <c r="HF13" s="60" t="s">
        <v>257</v>
      </c>
      <c r="HG13" s="60" t="s">
        <v>256</v>
      </c>
      <c r="HH13" s="60" t="s">
        <v>41</v>
      </c>
      <c r="HI13" s="60" t="s">
        <v>42</v>
      </c>
      <c r="HJ13" s="60" t="s">
        <v>103</v>
      </c>
      <c r="HK13" s="60" t="s">
        <v>1288</v>
      </c>
      <c r="HL13" s="60" t="s">
        <v>795</v>
      </c>
      <c r="HM13" s="60" t="s">
        <v>1289</v>
      </c>
      <c r="HN13" s="60" t="s">
        <v>1291</v>
      </c>
      <c r="HO13" s="60" t="s">
        <v>1292</v>
      </c>
      <c r="HP13" s="60" t="s">
        <v>1293</v>
      </c>
      <c r="HQ13" s="60" t="s">
        <v>800</v>
      </c>
      <c r="HR13" s="60" t="s">
        <v>801</v>
      </c>
      <c r="HS13" s="60" t="s">
        <v>1294</v>
      </c>
      <c r="HT13" s="60" t="s">
        <v>1336</v>
      </c>
      <c r="HU13" s="60" t="s">
        <v>798</v>
      </c>
      <c r="HV13" s="60" t="s">
        <v>1295</v>
      </c>
      <c r="HW13" s="60" t="s">
        <v>1296</v>
      </c>
      <c r="HX13" s="60" t="s">
        <v>1297</v>
      </c>
      <c r="HY13" s="60" t="s">
        <v>1298</v>
      </c>
      <c r="HZ13" s="60" t="s">
        <v>1300</v>
      </c>
      <c r="IA13" s="60" t="s">
        <v>1301</v>
      </c>
      <c r="IB13" s="60" t="s">
        <v>1302</v>
      </c>
      <c r="IC13" s="60" t="s">
        <v>1304</v>
      </c>
      <c r="ID13" s="60" t="s">
        <v>1305</v>
      </c>
      <c r="IE13" s="60" t="s">
        <v>1306</v>
      </c>
      <c r="IF13" s="60" t="s">
        <v>803</v>
      </c>
      <c r="IG13" s="60" t="s">
        <v>804</v>
      </c>
      <c r="IH13" s="60" t="s">
        <v>1307</v>
      </c>
      <c r="II13" s="60" t="s">
        <v>148</v>
      </c>
      <c r="IJ13" s="60" t="s">
        <v>235</v>
      </c>
      <c r="IK13" s="60" t="s">
        <v>209</v>
      </c>
      <c r="IL13" s="60" t="s">
        <v>1310</v>
      </c>
      <c r="IM13" s="60" t="s">
        <v>1311</v>
      </c>
      <c r="IN13" s="60" t="s">
        <v>1312</v>
      </c>
      <c r="IO13" s="60" t="s">
        <v>1314</v>
      </c>
      <c r="IP13" s="60" t="s">
        <v>1315</v>
      </c>
      <c r="IQ13" s="60" t="s">
        <v>1316</v>
      </c>
      <c r="IR13" s="60" t="s">
        <v>1318</v>
      </c>
      <c r="IS13" s="60" t="s">
        <v>1319</v>
      </c>
      <c r="IT13" s="60" t="s">
        <v>1320</v>
      </c>
    </row>
    <row r="14" spans="1:293" ht="15.75" x14ac:dyDescent="0.25">
      <c r="A14" s="2">
        <v>1</v>
      </c>
      <c r="B14" s="4" t="s">
        <v>1383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/>
      <c r="BA14" s="4">
        <v>1</v>
      </c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1386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1390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4" t="s">
        <v>1391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4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5.75" x14ac:dyDescent="0.25">
      <c r="A24" s="3">
        <v>11</v>
      </c>
      <c r="B24" s="4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>
        <v>1</v>
      </c>
      <c r="FW24" s="4"/>
      <c r="FX24" s="4"/>
      <c r="FY24" s="4"/>
      <c r="FZ24" s="4">
        <v>1</v>
      </c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/>
      <c r="GL24" s="4">
        <v>1</v>
      </c>
      <c r="GM24" s="4"/>
      <c r="GN24" s="4">
        <v>1</v>
      </c>
      <c r="GO24" s="4"/>
      <c r="GP24" s="4"/>
      <c r="GQ24" s="4"/>
      <c r="GR24" s="4">
        <v>1</v>
      </c>
      <c r="GS24" s="4"/>
      <c r="GT24" s="4">
        <v>1</v>
      </c>
      <c r="GU24" s="4"/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>
        <v>1</v>
      </c>
      <c r="HM24" s="4"/>
      <c r="HN24" s="4"/>
      <c r="HO24" s="4">
        <v>1</v>
      </c>
      <c r="HP24" s="4"/>
      <c r="HQ24" s="4"/>
      <c r="HR24" s="4"/>
      <c r="HS24" s="4">
        <v>1</v>
      </c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x14ac:dyDescent="0.25">
      <c r="A26" s="83" t="s">
        <v>278</v>
      </c>
      <c r="B26" s="84"/>
      <c r="C26" s="3">
        <f t="shared" ref="C26:BN26" si="0">SUM(C14:C25)</f>
        <v>8</v>
      </c>
      <c r="D26" s="3">
        <f t="shared" si="0"/>
        <v>4</v>
      </c>
      <c r="E26" s="3">
        <f t="shared" si="0"/>
        <v>0</v>
      </c>
      <c r="F26" s="3">
        <f t="shared" si="0"/>
        <v>5</v>
      </c>
      <c r="G26" s="3">
        <f t="shared" si="0"/>
        <v>7</v>
      </c>
      <c r="H26" s="3">
        <f t="shared" si="0"/>
        <v>0</v>
      </c>
      <c r="I26" s="3">
        <f t="shared" si="0"/>
        <v>8</v>
      </c>
      <c r="J26" s="3">
        <f t="shared" si="0"/>
        <v>4</v>
      </c>
      <c r="K26" s="3">
        <f t="shared" si="0"/>
        <v>0</v>
      </c>
      <c r="L26" s="3">
        <f t="shared" si="0"/>
        <v>7</v>
      </c>
      <c r="M26" s="3">
        <f t="shared" si="0"/>
        <v>5</v>
      </c>
      <c r="N26" s="3">
        <f t="shared" si="0"/>
        <v>0</v>
      </c>
      <c r="O26" s="3">
        <f t="shared" si="0"/>
        <v>8</v>
      </c>
      <c r="P26" s="3">
        <f t="shared" si="0"/>
        <v>4</v>
      </c>
      <c r="Q26" s="3">
        <f t="shared" si="0"/>
        <v>0</v>
      </c>
      <c r="R26" s="3">
        <f t="shared" si="0"/>
        <v>8</v>
      </c>
      <c r="S26" s="3">
        <f t="shared" si="0"/>
        <v>4</v>
      </c>
      <c r="T26" s="3">
        <f t="shared" si="0"/>
        <v>0</v>
      </c>
      <c r="U26" s="3">
        <f t="shared" si="0"/>
        <v>9</v>
      </c>
      <c r="V26" s="3">
        <f t="shared" si="0"/>
        <v>3</v>
      </c>
      <c r="W26" s="3">
        <f t="shared" si="0"/>
        <v>0</v>
      </c>
      <c r="X26" s="3">
        <f t="shared" si="0"/>
        <v>7</v>
      </c>
      <c r="Y26" s="3">
        <f t="shared" si="0"/>
        <v>5</v>
      </c>
      <c r="Z26" s="3">
        <f t="shared" si="0"/>
        <v>0</v>
      </c>
      <c r="AA26" s="3">
        <f t="shared" si="0"/>
        <v>7</v>
      </c>
      <c r="AB26" s="3">
        <f t="shared" si="0"/>
        <v>5</v>
      </c>
      <c r="AC26" s="3">
        <f t="shared" si="0"/>
        <v>0</v>
      </c>
      <c r="AD26" s="3">
        <f t="shared" si="0"/>
        <v>7</v>
      </c>
      <c r="AE26" s="3">
        <f t="shared" si="0"/>
        <v>5</v>
      </c>
      <c r="AF26" s="3">
        <f t="shared" si="0"/>
        <v>0</v>
      </c>
      <c r="AG26" s="3">
        <f t="shared" si="0"/>
        <v>7</v>
      </c>
      <c r="AH26" s="3">
        <f t="shared" si="0"/>
        <v>5</v>
      </c>
      <c r="AI26" s="3">
        <f t="shared" si="0"/>
        <v>0</v>
      </c>
      <c r="AJ26" s="3">
        <f t="shared" si="0"/>
        <v>6</v>
      </c>
      <c r="AK26" s="3">
        <f t="shared" si="0"/>
        <v>5</v>
      </c>
      <c r="AL26" s="3">
        <f t="shared" si="0"/>
        <v>1</v>
      </c>
      <c r="AM26" s="3">
        <f t="shared" si="0"/>
        <v>5</v>
      </c>
      <c r="AN26" s="3">
        <f t="shared" si="0"/>
        <v>6</v>
      </c>
      <c r="AO26" s="3">
        <f t="shared" si="0"/>
        <v>1</v>
      </c>
      <c r="AP26" s="3">
        <f t="shared" si="0"/>
        <v>7</v>
      </c>
      <c r="AQ26" s="3">
        <f t="shared" si="0"/>
        <v>5</v>
      </c>
      <c r="AR26" s="3">
        <f t="shared" si="0"/>
        <v>0</v>
      </c>
      <c r="AS26" s="3">
        <f t="shared" si="0"/>
        <v>6</v>
      </c>
      <c r="AT26" s="3">
        <f t="shared" si="0"/>
        <v>6</v>
      </c>
      <c r="AU26" s="3">
        <f t="shared" si="0"/>
        <v>0</v>
      </c>
      <c r="AV26" s="3">
        <f t="shared" si="0"/>
        <v>4</v>
      </c>
      <c r="AW26" s="3">
        <f t="shared" si="0"/>
        <v>8</v>
      </c>
      <c r="AX26" s="3">
        <f t="shared" si="0"/>
        <v>0</v>
      </c>
      <c r="AY26" s="3">
        <f t="shared" si="0"/>
        <v>2</v>
      </c>
      <c r="AZ26" s="3">
        <f t="shared" si="0"/>
        <v>8</v>
      </c>
      <c r="BA26" s="3">
        <f t="shared" si="0"/>
        <v>2</v>
      </c>
      <c r="BB26" s="3">
        <f t="shared" si="0"/>
        <v>6</v>
      </c>
      <c r="BC26" s="3">
        <f t="shared" si="0"/>
        <v>6</v>
      </c>
      <c r="BD26" s="3">
        <f t="shared" si="0"/>
        <v>0</v>
      </c>
      <c r="BE26" s="3">
        <f t="shared" si="0"/>
        <v>5</v>
      </c>
      <c r="BF26" s="3">
        <f t="shared" si="0"/>
        <v>7</v>
      </c>
      <c r="BG26" s="3">
        <f t="shared" si="0"/>
        <v>0</v>
      </c>
      <c r="BH26" s="3">
        <f t="shared" si="0"/>
        <v>4</v>
      </c>
      <c r="BI26" s="3">
        <f t="shared" si="0"/>
        <v>8</v>
      </c>
      <c r="BJ26" s="3">
        <f t="shared" si="0"/>
        <v>0</v>
      </c>
      <c r="BK26" s="3">
        <f t="shared" si="0"/>
        <v>6</v>
      </c>
      <c r="BL26" s="3">
        <f t="shared" si="0"/>
        <v>5</v>
      </c>
      <c r="BM26" s="3">
        <f t="shared" si="0"/>
        <v>1</v>
      </c>
      <c r="BN26" s="3">
        <f t="shared" si="0"/>
        <v>7</v>
      </c>
      <c r="BO26" s="3">
        <f t="shared" ref="BO26:DZ26" si="1">SUM(BO14:BO25)</f>
        <v>5</v>
      </c>
      <c r="BP26" s="3">
        <f t="shared" si="1"/>
        <v>0</v>
      </c>
      <c r="BQ26" s="3">
        <f t="shared" si="1"/>
        <v>5</v>
      </c>
      <c r="BR26" s="3">
        <f t="shared" si="1"/>
        <v>7</v>
      </c>
      <c r="BS26" s="3">
        <f t="shared" si="1"/>
        <v>0</v>
      </c>
      <c r="BT26" s="3">
        <f t="shared" si="1"/>
        <v>4</v>
      </c>
      <c r="BU26" s="3">
        <f t="shared" si="1"/>
        <v>8</v>
      </c>
      <c r="BV26" s="3">
        <f t="shared" si="1"/>
        <v>0</v>
      </c>
      <c r="BW26" s="3">
        <f t="shared" si="1"/>
        <v>4</v>
      </c>
      <c r="BX26" s="3">
        <f t="shared" si="1"/>
        <v>7</v>
      </c>
      <c r="BY26" s="3">
        <f t="shared" si="1"/>
        <v>1</v>
      </c>
      <c r="BZ26" s="3">
        <f t="shared" si="1"/>
        <v>9</v>
      </c>
      <c r="CA26" s="3">
        <f t="shared" si="1"/>
        <v>3</v>
      </c>
      <c r="CB26" s="3">
        <f t="shared" si="1"/>
        <v>0</v>
      </c>
      <c r="CC26" s="3">
        <f t="shared" si="1"/>
        <v>8</v>
      </c>
      <c r="CD26" s="3">
        <f t="shared" si="1"/>
        <v>4</v>
      </c>
      <c r="CE26" s="3">
        <f t="shared" si="1"/>
        <v>0</v>
      </c>
      <c r="CF26" s="3">
        <f t="shared" si="1"/>
        <v>6</v>
      </c>
      <c r="CG26" s="3">
        <f t="shared" si="1"/>
        <v>6</v>
      </c>
      <c r="CH26" s="3">
        <f t="shared" si="1"/>
        <v>0</v>
      </c>
      <c r="CI26" s="3">
        <f t="shared" si="1"/>
        <v>6</v>
      </c>
      <c r="CJ26" s="3">
        <f t="shared" si="1"/>
        <v>6</v>
      </c>
      <c r="CK26" s="3">
        <f t="shared" si="1"/>
        <v>0</v>
      </c>
      <c r="CL26" s="3">
        <f t="shared" si="1"/>
        <v>6</v>
      </c>
      <c r="CM26" s="3">
        <f t="shared" si="1"/>
        <v>6</v>
      </c>
      <c r="CN26" s="3">
        <f t="shared" si="1"/>
        <v>0</v>
      </c>
      <c r="CO26" s="3">
        <f t="shared" si="1"/>
        <v>6</v>
      </c>
      <c r="CP26" s="3">
        <f t="shared" si="1"/>
        <v>6</v>
      </c>
      <c r="CQ26" s="3">
        <f t="shared" si="1"/>
        <v>0</v>
      </c>
      <c r="CR26" s="3">
        <f t="shared" si="1"/>
        <v>5</v>
      </c>
      <c r="CS26" s="3">
        <f t="shared" si="1"/>
        <v>6</v>
      </c>
      <c r="CT26" s="3">
        <f t="shared" si="1"/>
        <v>1</v>
      </c>
      <c r="CU26" s="3">
        <f t="shared" si="1"/>
        <v>5</v>
      </c>
      <c r="CV26" s="3">
        <f t="shared" si="1"/>
        <v>7</v>
      </c>
      <c r="CW26" s="3">
        <f t="shared" si="1"/>
        <v>0</v>
      </c>
      <c r="CX26" s="3">
        <f t="shared" si="1"/>
        <v>5</v>
      </c>
      <c r="CY26" s="3">
        <f t="shared" si="1"/>
        <v>7</v>
      </c>
      <c r="CZ26" s="3">
        <f t="shared" si="1"/>
        <v>0</v>
      </c>
      <c r="DA26" s="3">
        <f t="shared" si="1"/>
        <v>6</v>
      </c>
      <c r="DB26" s="3">
        <f t="shared" si="1"/>
        <v>6</v>
      </c>
      <c r="DC26" s="3">
        <f t="shared" si="1"/>
        <v>0</v>
      </c>
      <c r="DD26" s="3">
        <f t="shared" si="1"/>
        <v>4</v>
      </c>
      <c r="DE26" s="3">
        <f t="shared" si="1"/>
        <v>8</v>
      </c>
      <c r="DF26" s="3">
        <f t="shared" si="1"/>
        <v>0</v>
      </c>
      <c r="DG26" s="3">
        <f t="shared" si="1"/>
        <v>9</v>
      </c>
      <c r="DH26" s="3">
        <f t="shared" si="1"/>
        <v>3</v>
      </c>
      <c r="DI26" s="3">
        <f t="shared" si="1"/>
        <v>0</v>
      </c>
      <c r="DJ26" s="3">
        <f t="shared" si="1"/>
        <v>4</v>
      </c>
      <c r="DK26" s="3">
        <f t="shared" si="1"/>
        <v>8</v>
      </c>
      <c r="DL26" s="3">
        <f t="shared" si="1"/>
        <v>0</v>
      </c>
      <c r="DM26" s="3">
        <f t="shared" si="1"/>
        <v>7</v>
      </c>
      <c r="DN26" s="3">
        <f t="shared" si="1"/>
        <v>5</v>
      </c>
      <c r="DO26" s="3">
        <f t="shared" si="1"/>
        <v>0</v>
      </c>
      <c r="DP26" s="3">
        <f t="shared" si="1"/>
        <v>5</v>
      </c>
      <c r="DQ26" s="3">
        <f t="shared" si="1"/>
        <v>7</v>
      </c>
      <c r="DR26" s="3">
        <f t="shared" si="1"/>
        <v>0</v>
      </c>
      <c r="DS26" s="3">
        <f t="shared" si="1"/>
        <v>12</v>
      </c>
      <c r="DT26" s="3">
        <f t="shared" si="1"/>
        <v>0</v>
      </c>
      <c r="DU26" s="3">
        <f t="shared" si="1"/>
        <v>0</v>
      </c>
      <c r="DV26" s="3">
        <f t="shared" si="1"/>
        <v>5</v>
      </c>
      <c r="DW26" s="3">
        <f t="shared" si="1"/>
        <v>7</v>
      </c>
      <c r="DX26" s="3">
        <f t="shared" si="1"/>
        <v>0</v>
      </c>
      <c r="DY26" s="3">
        <f t="shared" si="1"/>
        <v>5</v>
      </c>
      <c r="DZ26" s="3">
        <f t="shared" si="1"/>
        <v>7</v>
      </c>
      <c r="EA26" s="3">
        <f t="shared" ref="EA26:GL26" si="2">SUM(EA14:EA25)</f>
        <v>0</v>
      </c>
      <c r="EB26" s="3">
        <f t="shared" si="2"/>
        <v>5</v>
      </c>
      <c r="EC26" s="3">
        <f t="shared" si="2"/>
        <v>7</v>
      </c>
      <c r="ED26" s="3">
        <f t="shared" si="2"/>
        <v>0</v>
      </c>
      <c r="EE26" s="3">
        <f t="shared" si="2"/>
        <v>5</v>
      </c>
      <c r="EF26" s="3">
        <f t="shared" si="2"/>
        <v>7</v>
      </c>
      <c r="EG26" s="3">
        <f t="shared" si="2"/>
        <v>0</v>
      </c>
      <c r="EH26" s="3">
        <f t="shared" si="2"/>
        <v>7</v>
      </c>
      <c r="EI26" s="3">
        <f t="shared" si="2"/>
        <v>5</v>
      </c>
      <c r="EJ26" s="3">
        <f t="shared" si="2"/>
        <v>0</v>
      </c>
      <c r="EK26" s="3">
        <f t="shared" si="2"/>
        <v>4</v>
      </c>
      <c r="EL26" s="3">
        <f t="shared" si="2"/>
        <v>8</v>
      </c>
      <c r="EM26" s="3">
        <f t="shared" si="2"/>
        <v>0</v>
      </c>
      <c r="EN26" s="3">
        <f t="shared" si="2"/>
        <v>4</v>
      </c>
      <c r="EO26" s="3">
        <f t="shared" si="2"/>
        <v>8</v>
      </c>
      <c r="EP26" s="3">
        <f t="shared" si="2"/>
        <v>0</v>
      </c>
      <c r="EQ26" s="3">
        <f t="shared" si="2"/>
        <v>3</v>
      </c>
      <c r="ER26" s="3">
        <f t="shared" si="2"/>
        <v>9</v>
      </c>
      <c r="ES26" s="3">
        <f t="shared" si="2"/>
        <v>0</v>
      </c>
      <c r="ET26" s="3">
        <f t="shared" si="2"/>
        <v>6</v>
      </c>
      <c r="EU26" s="3">
        <f t="shared" si="2"/>
        <v>6</v>
      </c>
      <c r="EV26" s="3">
        <f t="shared" si="2"/>
        <v>0</v>
      </c>
      <c r="EW26" s="3">
        <f t="shared" si="2"/>
        <v>5</v>
      </c>
      <c r="EX26" s="3">
        <f t="shared" si="2"/>
        <v>7</v>
      </c>
      <c r="EY26" s="3">
        <f t="shared" si="2"/>
        <v>0</v>
      </c>
      <c r="EZ26" s="3">
        <f t="shared" si="2"/>
        <v>3</v>
      </c>
      <c r="FA26" s="3">
        <f t="shared" si="2"/>
        <v>9</v>
      </c>
      <c r="FB26" s="3">
        <f t="shared" si="2"/>
        <v>0</v>
      </c>
      <c r="FC26" s="3">
        <f t="shared" si="2"/>
        <v>8</v>
      </c>
      <c r="FD26" s="3">
        <f t="shared" si="2"/>
        <v>4</v>
      </c>
      <c r="FE26" s="3">
        <f t="shared" si="2"/>
        <v>0</v>
      </c>
      <c r="FF26" s="3">
        <f t="shared" si="2"/>
        <v>6</v>
      </c>
      <c r="FG26" s="3">
        <f t="shared" si="2"/>
        <v>6</v>
      </c>
      <c r="FH26" s="3">
        <f t="shared" si="2"/>
        <v>0</v>
      </c>
      <c r="FI26" s="3">
        <f t="shared" si="2"/>
        <v>3</v>
      </c>
      <c r="FJ26" s="3">
        <f t="shared" si="2"/>
        <v>9</v>
      </c>
      <c r="FK26" s="3">
        <f t="shared" si="2"/>
        <v>0</v>
      </c>
      <c r="FL26" s="3">
        <f t="shared" si="2"/>
        <v>6</v>
      </c>
      <c r="FM26" s="3">
        <f t="shared" si="2"/>
        <v>6</v>
      </c>
      <c r="FN26" s="3">
        <f t="shared" si="2"/>
        <v>0</v>
      </c>
      <c r="FO26" s="3">
        <f t="shared" si="2"/>
        <v>3</v>
      </c>
      <c r="FP26" s="3">
        <f t="shared" si="2"/>
        <v>9</v>
      </c>
      <c r="FQ26" s="3">
        <f t="shared" si="2"/>
        <v>0</v>
      </c>
      <c r="FR26" s="3">
        <f t="shared" si="2"/>
        <v>6</v>
      </c>
      <c r="FS26" s="3">
        <f t="shared" si="2"/>
        <v>5</v>
      </c>
      <c r="FT26" s="3">
        <f t="shared" si="2"/>
        <v>1</v>
      </c>
      <c r="FU26" s="3">
        <f t="shared" si="2"/>
        <v>3</v>
      </c>
      <c r="FV26" s="3">
        <f t="shared" si="2"/>
        <v>9</v>
      </c>
      <c r="FW26" s="3">
        <f t="shared" si="2"/>
        <v>0</v>
      </c>
      <c r="FX26" s="3">
        <f t="shared" si="2"/>
        <v>6</v>
      </c>
      <c r="FY26" s="3">
        <f t="shared" si="2"/>
        <v>5</v>
      </c>
      <c r="FZ26" s="3">
        <f t="shared" si="2"/>
        <v>1</v>
      </c>
      <c r="GA26" s="3">
        <f t="shared" si="2"/>
        <v>5</v>
      </c>
      <c r="GB26" s="3">
        <f t="shared" si="2"/>
        <v>7</v>
      </c>
      <c r="GC26" s="3">
        <f t="shared" si="2"/>
        <v>0</v>
      </c>
      <c r="GD26" s="3">
        <f t="shared" si="2"/>
        <v>6</v>
      </c>
      <c r="GE26" s="3">
        <f t="shared" si="2"/>
        <v>5</v>
      </c>
      <c r="GF26" s="3">
        <f t="shared" si="2"/>
        <v>1</v>
      </c>
      <c r="GG26" s="3">
        <f t="shared" si="2"/>
        <v>5</v>
      </c>
      <c r="GH26" s="3">
        <f t="shared" si="2"/>
        <v>7</v>
      </c>
      <c r="GI26" s="3">
        <f t="shared" si="2"/>
        <v>0</v>
      </c>
      <c r="GJ26" s="3">
        <f t="shared" si="2"/>
        <v>6</v>
      </c>
      <c r="GK26" s="3">
        <f t="shared" si="2"/>
        <v>5</v>
      </c>
      <c r="GL26" s="3">
        <f t="shared" si="2"/>
        <v>1</v>
      </c>
      <c r="GM26" s="3">
        <f t="shared" ref="GM26:IT26" si="3">SUM(GM14:GM25)</f>
        <v>5</v>
      </c>
      <c r="GN26" s="3">
        <f t="shared" si="3"/>
        <v>7</v>
      </c>
      <c r="GO26" s="3">
        <f t="shared" si="3"/>
        <v>0</v>
      </c>
      <c r="GP26" s="3">
        <f t="shared" si="3"/>
        <v>6</v>
      </c>
      <c r="GQ26" s="3">
        <f t="shared" si="3"/>
        <v>5</v>
      </c>
      <c r="GR26" s="3">
        <f t="shared" si="3"/>
        <v>1</v>
      </c>
      <c r="GS26" s="3">
        <f t="shared" si="3"/>
        <v>5</v>
      </c>
      <c r="GT26" s="3">
        <f t="shared" si="3"/>
        <v>7</v>
      </c>
      <c r="GU26" s="3">
        <f t="shared" si="3"/>
        <v>0</v>
      </c>
      <c r="GV26" s="3">
        <f t="shared" si="3"/>
        <v>6</v>
      </c>
      <c r="GW26" s="3">
        <f t="shared" si="3"/>
        <v>5</v>
      </c>
      <c r="GX26" s="3">
        <f t="shared" si="3"/>
        <v>1</v>
      </c>
      <c r="GY26" s="3">
        <f t="shared" si="3"/>
        <v>6</v>
      </c>
      <c r="GZ26" s="3">
        <f t="shared" si="3"/>
        <v>5</v>
      </c>
      <c r="HA26" s="3">
        <f t="shared" si="3"/>
        <v>1</v>
      </c>
      <c r="HB26" s="3">
        <f t="shared" si="3"/>
        <v>6</v>
      </c>
      <c r="HC26" s="3">
        <f t="shared" si="3"/>
        <v>5</v>
      </c>
      <c r="HD26" s="3">
        <f t="shared" si="3"/>
        <v>1</v>
      </c>
      <c r="HE26" s="3">
        <f t="shared" si="3"/>
        <v>6</v>
      </c>
      <c r="HF26" s="3">
        <f t="shared" si="3"/>
        <v>5</v>
      </c>
      <c r="HG26" s="3">
        <f t="shared" si="3"/>
        <v>1</v>
      </c>
      <c r="HH26" s="3">
        <f t="shared" si="3"/>
        <v>6</v>
      </c>
      <c r="HI26" s="3">
        <f t="shared" si="3"/>
        <v>5</v>
      </c>
      <c r="HJ26" s="3">
        <f t="shared" si="3"/>
        <v>1</v>
      </c>
      <c r="HK26" s="3">
        <f t="shared" si="3"/>
        <v>5</v>
      </c>
      <c r="HL26" s="3">
        <f t="shared" si="3"/>
        <v>7</v>
      </c>
      <c r="HM26" s="3">
        <f t="shared" si="3"/>
        <v>0</v>
      </c>
      <c r="HN26" s="3">
        <f t="shared" si="3"/>
        <v>5</v>
      </c>
      <c r="HO26" s="3">
        <f t="shared" si="3"/>
        <v>7</v>
      </c>
      <c r="HP26" s="3">
        <f t="shared" si="3"/>
        <v>0</v>
      </c>
      <c r="HQ26" s="3">
        <f t="shared" si="3"/>
        <v>6</v>
      </c>
      <c r="HR26" s="3">
        <f t="shared" si="3"/>
        <v>5</v>
      </c>
      <c r="HS26" s="3">
        <f t="shared" si="3"/>
        <v>1</v>
      </c>
      <c r="HT26" s="3">
        <f t="shared" si="3"/>
        <v>5</v>
      </c>
      <c r="HU26" s="3">
        <f t="shared" si="3"/>
        <v>7</v>
      </c>
      <c r="HV26" s="3">
        <f t="shared" si="3"/>
        <v>0</v>
      </c>
      <c r="HW26" s="3">
        <f t="shared" si="3"/>
        <v>5</v>
      </c>
      <c r="HX26" s="3">
        <f t="shared" si="3"/>
        <v>7</v>
      </c>
      <c r="HY26" s="3">
        <f t="shared" si="3"/>
        <v>0</v>
      </c>
      <c r="HZ26" s="3">
        <f t="shared" si="3"/>
        <v>5</v>
      </c>
      <c r="IA26" s="3">
        <f t="shared" si="3"/>
        <v>7</v>
      </c>
      <c r="IB26" s="3">
        <f t="shared" si="3"/>
        <v>0</v>
      </c>
      <c r="IC26" s="3">
        <f t="shared" si="3"/>
        <v>5</v>
      </c>
      <c r="ID26" s="3">
        <f t="shared" si="3"/>
        <v>7</v>
      </c>
      <c r="IE26" s="3">
        <f t="shared" si="3"/>
        <v>0</v>
      </c>
      <c r="IF26" s="3">
        <f t="shared" si="3"/>
        <v>5</v>
      </c>
      <c r="IG26" s="3">
        <f t="shared" si="3"/>
        <v>7</v>
      </c>
      <c r="IH26" s="3">
        <f t="shared" si="3"/>
        <v>0</v>
      </c>
      <c r="II26" s="3">
        <f t="shared" si="3"/>
        <v>5</v>
      </c>
      <c r="IJ26" s="3">
        <f t="shared" si="3"/>
        <v>7</v>
      </c>
      <c r="IK26" s="3">
        <f t="shared" si="3"/>
        <v>0</v>
      </c>
      <c r="IL26" s="3">
        <f t="shared" si="3"/>
        <v>5</v>
      </c>
      <c r="IM26" s="3">
        <f t="shared" si="3"/>
        <v>7</v>
      </c>
      <c r="IN26" s="3">
        <f t="shared" si="3"/>
        <v>0</v>
      </c>
      <c r="IO26" s="3">
        <f t="shared" si="3"/>
        <v>5</v>
      </c>
      <c r="IP26" s="3">
        <f t="shared" si="3"/>
        <v>7</v>
      </c>
      <c r="IQ26" s="3">
        <f t="shared" si="3"/>
        <v>0</v>
      </c>
      <c r="IR26" s="3">
        <f t="shared" si="3"/>
        <v>5</v>
      </c>
      <c r="IS26" s="3">
        <f t="shared" si="3"/>
        <v>7</v>
      </c>
      <c r="IT26" s="3">
        <f t="shared" si="3"/>
        <v>0</v>
      </c>
    </row>
    <row r="27" spans="1:293" ht="44.45" customHeight="1" x14ac:dyDescent="0.25">
      <c r="A27" s="85" t="s">
        <v>842</v>
      </c>
      <c r="B27" s="86"/>
      <c r="C27" s="10">
        <f>C26/12%</f>
        <v>66.666666666666671</v>
      </c>
      <c r="D27" s="10">
        <f t="shared" ref="D27:BO27" si="4">D26/12%</f>
        <v>33.333333333333336</v>
      </c>
      <c r="E27" s="10">
        <f t="shared" si="4"/>
        <v>0</v>
      </c>
      <c r="F27" s="10">
        <f t="shared" si="4"/>
        <v>41.666666666666671</v>
      </c>
      <c r="G27" s="10">
        <f t="shared" si="4"/>
        <v>58.333333333333336</v>
      </c>
      <c r="H27" s="10">
        <f t="shared" si="4"/>
        <v>0</v>
      </c>
      <c r="I27" s="10">
        <f t="shared" si="4"/>
        <v>66.666666666666671</v>
      </c>
      <c r="J27" s="10">
        <f t="shared" si="4"/>
        <v>33.333333333333336</v>
      </c>
      <c r="K27" s="10">
        <f t="shared" si="4"/>
        <v>0</v>
      </c>
      <c r="L27" s="10">
        <f t="shared" si="4"/>
        <v>58.333333333333336</v>
      </c>
      <c r="M27" s="10">
        <f t="shared" si="4"/>
        <v>41.666666666666671</v>
      </c>
      <c r="N27" s="10">
        <f t="shared" si="4"/>
        <v>0</v>
      </c>
      <c r="O27" s="10">
        <f t="shared" si="4"/>
        <v>66.666666666666671</v>
      </c>
      <c r="P27" s="10">
        <f t="shared" si="4"/>
        <v>33.333333333333336</v>
      </c>
      <c r="Q27" s="10">
        <f t="shared" si="4"/>
        <v>0</v>
      </c>
      <c r="R27" s="10">
        <f t="shared" si="4"/>
        <v>66.666666666666671</v>
      </c>
      <c r="S27" s="10">
        <f t="shared" si="4"/>
        <v>33.333333333333336</v>
      </c>
      <c r="T27" s="10">
        <f t="shared" si="4"/>
        <v>0</v>
      </c>
      <c r="U27" s="10">
        <f t="shared" si="4"/>
        <v>75</v>
      </c>
      <c r="V27" s="10">
        <f t="shared" si="4"/>
        <v>25</v>
      </c>
      <c r="W27" s="10">
        <f t="shared" si="4"/>
        <v>0</v>
      </c>
      <c r="X27" s="10">
        <f t="shared" si="4"/>
        <v>58.333333333333336</v>
      </c>
      <c r="Y27" s="10">
        <f t="shared" si="4"/>
        <v>41.666666666666671</v>
      </c>
      <c r="Z27" s="10">
        <f t="shared" si="4"/>
        <v>0</v>
      </c>
      <c r="AA27" s="10">
        <f t="shared" si="4"/>
        <v>58.333333333333336</v>
      </c>
      <c r="AB27" s="10">
        <f t="shared" si="4"/>
        <v>41.666666666666671</v>
      </c>
      <c r="AC27" s="10">
        <f t="shared" si="4"/>
        <v>0</v>
      </c>
      <c r="AD27" s="10">
        <f t="shared" si="4"/>
        <v>58.333333333333336</v>
      </c>
      <c r="AE27" s="10">
        <f t="shared" si="4"/>
        <v>41.666666666666671</v>
      </c>
      <c r="AF27" s="10">
        <f t="shared" si="4"/>
        <v>0</v>
      </c>
      <c r="AG27" s="10">
        <f t="shared" si="4"/>
        <v>58.333333333333336</v>
      </c>
      <c r="AH27" s="10">
        <f t="shared" si="4"/>
        <v>41.666666666666671</v>
      </c>
      <c r="AI27" s="10">
        <f t="shared" si="4"/>
        <v>0</v>
      </c>
      <c r="AJ27" s="10">
        <f t="shared" si="4"/>
        <v>50</v>
      </c>
      <c r="AK27" s="10">
        <f t="shared" si="4"/>
        <v>41.666666666666671</v>
      </c>
      <c r="AL27" s="10">
        <f t="shared" si="4"/>
        <v>8.3333333333333339</v>
      </c>
      <c r="AM27" s="10">
        <f t="shared" si="4"/>
        <v>41.666666666666671</v>
      </c>
      <c r="AN27" s="10">
        <f t="shared" si="4"/>
        <v>50</v>
      </c>
      <c r="AO27" s="10">
        <f t="shared" si="4"/>
        <v>8.3333333333333339</v>
      </c>
      <c r="AP27" s="10">
        <f t="shared" si="4"/>
        <v>58.333333333333336</v>
      </c>
      <c r="AQ27" s="10">
        <f t="shared" si="4"/>
        <v>41.666666666666671</v>
      </c>
      <c r="AR27" s="10">
        <f t="shared" si="4"/>
        <v>0</v>
      </c>
      <c r="AS27" s="10">
        <f t="shared" si="4"/>
        <v>50</v>
      </c>
      <c r="AT27" s="10">
        <f t="shared" si="4"/>
        <v>50</v>
      </c>
      <c r="AU27" s="10">
        <f t="shared" si="4"/>
        <v>0</v>
      </c>
      <c r="AV27" s="10">
        <f t="shared" si="4"/>
        <v>33.333333333333336</v>
      </c>
      <c r="AW27" s="10">
        <f t="shared" si="4"/>
        <v>66.666666666666671</v>
      </c>
      <c r="AX27" s="10">
        <f t="shared" si="4"/>
        <v>0</v>
      </c>
      <c r="AY27" s="10">
        <f t="shared" si="4"/>
        <v>16.666666666666668</v>
      </c>
      <c r="AZ27" s="10">
        <f t="shared" si="4"/>
        <v>66.666666666666671</v>
      </c>
      <c r="BA27" s="10">
        <f t="shared" si="4"/>
        <v>16.666666666666668</v>
      </c>
      <c r="BB27" s="10">
        <f t="shared" si="4"/>
        <v>50</v>
      </c>
      <c r="BC27" s="10">
        <f t="shared" si="4"/>
        <v>50</v>
      </c>
      <c r="BD27" s="10">
        <f t="shared" si="4"/>
        <v>0</v>
      </c>
      <c r="BE27" s="10">
        <f t="shared" si="4"/>
        <v>41.666666666666671</v>
      </c>
      <c r="BF27" s="10">
        <f t="shared" si="4"/>
        <v>58.333333333333336</v>
      </c>
      <c r="BG27" s="10">
        <f t="shared" si="4"/>
        <v>0</v>
      </c>
      <c r="BH27" s="10">
        <f t="shared" si="4"/>
        <v>33.333333333333336</v>
      </c>
      <c r="BI27" s="10">
        <f t="shared" si="4"/>
        <v>66.666666666666671</v>
      </c>
      <c r="BJ27" s="10">
        <f t="shared" si="4"/>
        <v>0</v>
      </c>
      <c r="BK27" s="10">
        <f t="shared" si="4"/>
        <v>50</v>
      </c>
      <c r="BL27" s="10">
        <f t="shared" si="4"/>
        <v>41.666666666666671</v>
      </c>
      <c r="BM27" s="10">
        <f t="shared" si="4"/>
        <v>8.3333333333333339</v>
      </c>
      <c r="BN27" s="10">
        <f t="shared" si="4"/>
        <v>58.333333333333336</v>
      </c>
      <c r="BO27" s="10">
        <f t="shared" si="4"/>
        <v>41.666666666666671</v>
      </c>
      <c r="BP27" s="10">
        <f t="shared" ref="BP27:EA27" si="5">BP26/12%</f>
        <v>0</v>
      </c>
      <c r="BQ27" s="10">
        <f t="shared" si="5"/>
        <v>41.666666666666671</v>
      </c>
      <c r="BR27" s="10">
        <f t="shared" si="5"/>
        <v>58.333333333333336</v>
      </c>
      <c r="BS27" s="10">
        <f t="shared" si="5"/>
        <v>0</v>
      </c>
      <c r="BT27" s="10">
        <f t="shared" si="5"/>
        <v>33.333333333333336</v>
      </c>
      <c r="BU27" s="10">
        <f t="shared" si="5"/>
        <v>66.666666666666671</v>
      </c>
      <c r="BV27" s="10">
        <f t="shared" si="5"/>
        <v>0</v>
      </c>
      <c r="BW27" s="10">
        <f t="shared" si="5"/>
        <v>33.333333333333336</v>
      </c>
      <c r="BX27" s="10">
        <f t="shared" si="5"/>
        <v>58.333333333333336</v>
      </c>
      <c r="BY27" s="10">
        <f t="shared" si="5"/>
        <v>8.3333333333333339</v>
      </c>
      <c r="BZ27" s="10">
        <f t="shared" si="5"/>
        <v>75</v>
      </c>
      <c r="CA27" s="10">
        <f t="shared" si="5"/>
        <v>25</v>
      </c>
      <c r="CB27" s="10">
        <f t="shared" si="5"/>
        <v>0</v>
      </c>
      <c r="CC27" s="10">
        <f t="shared" si="5"/>
        <v>66.666666666666671</v>
      </c>
      <c r="CD27" s="10">
        <f t="shared" si="5"/>
        <v>33.333333333333336</v>
      </c>
      <c r="CE27" s="10">
        <f t="shared" si="5"/>
        <v>0</v>
      </c>
      <c r="CF27" s="10">
        <f t="shared" si="5"/>
        <v>50</v>
      </c>
      <c r="CG27" s="10">
        <f t="shared" si="5"/>
        <v>50</v>
      </c>
      <c r="CH27" s="10">
        <f t="shared" si="5"/>
        <v>0</v>
      </c>
      <c r="CI27" s="10">
        <f t="shared" si="5"/>
        <v>50</v>
      </c>
      <c r="CJ27" s="10">
        <f t="shared" si="5"/>
        <v>50</v>
      </c>
      <c r="CK27" s="10">
        <f t="shared" si="5"/>
        <v>0</v>
      </c>
      <c r="CL27" s="10">
        <f t="shared" si="5"/>
        <v>50</v>
      </c>
      <c r="CM27" s="10">
        <f t="shared" si="5"/>
        <v>50</v>
      </c>
      <c r="CN27" s="10">
        <f t="shared" si="5"/>
        <v>0</v>
      </c>
      <c r="CO27" s="10">
        <f t="shared" si="5"/>
        <v>50</v>
      </c>
      <c r="CP27" s="10">
        <f t="shared" si="5"/>
        <v>50</v>
      </c>
      <c r="CQ27" s="10">
        <f t="shared" si="5"/>
        <v>0</v>
      </c>
      <c r="CR27" s="10">
        <f t="shared" si="5"/>
        <v>41.666666666666671</v>
      </c>
      <c r="CS27" s="10">
        <f t="shared" si="5"/>
        <v>50</v>
      </c>
      <c r="CT27" s="10">
        <f t="shared" si="5"/>
        <v>8.3333333333333339</v>
      </c>
      <c r="CU27" s="10">
        <f t="shared" si="5"/>
        <v>41.666666666666671</v>
      </c>
      <c r="CV27" s="10">
        <f t="shared" si="5"/>
        <v>58.333333333333336</v>
      </c>
      <c r="CW27" s="10">
        <f t="shared" si="5"/>
        <v>0</v>
      </c>
      <c r="CX27" s="10">
        <f t="shared" si="5"/>
        <v>41.666666666666671</v>
      </c>
      <c r="CY27" s="10">
        <f t="shared" si="5"/>
        <v>58.333333333333336</v>
      </c>
      <c r="CZ27" s="10">
        <f t="shared" si="5"/>
        <v>0</v>
      </c>
      <c r="DA27" s="10">
        <f t="shared" si="5"/>
        <v>50</v>
      </c>
      <c r="DB27" s="10">
        <f t="shared" si="5"/>
        <v>50</v>
      </c>
      <c r="DC27" s="10">
        <f t="shared" si="5"/>
        <v>0</v>
      </c>
      <c r="DD27" s="10">
        <f t="shared" si="5"/>
        <v>33.333333333333336</v>
      </c>
      <c r="DE27" s="10">
        <f t="shared" si="5"/>
        <v>66.666666666666671</v>
      </c>
      <c r="DF27" s="10">
        <f t="shared" si="5"/>
        <v>0</v>
      </c>
      <c r="DG27" s="10">
        <f t="shared" si="5"/>
        <v>75</v>
      </c>
      <c r="DH27" s="10">
        <f t="shared" si="5"/>
        <v>25</v>
      </c>
      <c r="DI27" s="10">
        <f t="shared" si="5"/>
        <v>0</v>
      </c>
      <c r="DJ27" s="10">
        <f t="shared" si="5"/>
        <v>33.333333333333336</v>
      </c>
      <c r="DK27" s="10">
        <f t="shared" si="5"/>
        <v>66.666666666666671</v>
      </c>
      <c r="DL27" s="10">
        <f t="shared" si="5"/>
        <v>0</v>
      </c>
      <c r="DM27" s="10">
        <f t="shared" si="5"/>
        <v>58.333333333333336</v>
      </c>
      <c r="DN27" s="10">
        <f t="shared" si="5"/>
        <v>41.666666666666671</v>
      </c>
      <c r="DO27" s="10">
        <f t="shared" si="5"/>
        <v>0</v>
      </c>
      <c r="DP27" s="10">
        <f t="shared" si="5"/>
        <v>41.666666666666671</v>
      </c>
      <c r="DQ27" s="10">
        <f t="shared" si="5"/>
        <v>58.333333333333336</v>
      </c>
      <c r="DR27" s="10">
        <f t="shared" si="5"/>
        <v>0</v>
      </c>
      <c r="DS27" s="10">
        <f t="shared" si="5"/>
        <v>100</v>
      </c>
      <c r="DT27" s="10">
        <f t="shared" si="5"/>
        <v>0</v>
      </c>
      <c r="DU27" s="10">
        <f t="shared" si="5"/>
        <v>0</v>
      </c>
      <c r="DV27" s="10">
        <f t="shared" si="5"/>
        <v>41.666666666666671</v>
      </c>
      <c r="DW27" s="10">
        <f t="shared" si="5"/>
        <v>58.333333333333336</v>
      </c>
      <c r="DX27" s="10">
        <f t="shared" si="5"/>
        <v>0</v>
      </c>
      <c r="DY27" s="10">
        <f t="shared" si="5"/>
        <v>41.666666666666671</v>
      </c>
      <c r="DZ27" s="10">
        <f t="shared" si="5"/>
        <v>58.333333333333336</v>
      </c>
      <c r="EA27" s="10">
        <f t="shared" si="5"/>
        <v>0</v>
      </c>
      <c r="EB27" s="10">
        <f t="shared" ref="EB27:GM27" si="6">EB26/12%</f>
        <v>41.666666666666671</v>
      </c>
      <c r="EC27" s="10">
        <f t="shared" si="6"/>
        <v>58.333333333333336</v>
      </c>
      <c r="ED27" s="10">
        <f t="shared" si="6"/>
        <v>0</v>
      </c>
      <c r="EE27" s="10">
        <f t="shared" si="6"/>
        <v>41.666666666666671</v>
      </c>
      <c r="EF27" s="10">
        <f t="shared" si="6"/>
        <v>58.333333333333336</v>
      </c>
      <c r="EG27" s="10">
        <f t="shared" si="6"/>
        <v>0</v>
      </c>
      <c r="EH27" s="10">
        <f t="shared" si="6"/>
        <v>58.333333333333336</v>
      </c>
      <c r="EI27" s="10">
        <f t="shared" si="6"/>
        <v>41.666666666666671</v>
      </c>
      <c r="EJ27" s="10">
        <f t="shared" si="6"/>
        <v>0</v>
      </c>
      <c r="EK27" s="10">
        <f t="shared" si="6"/>
        <v>33.333333333333336</v>
      </c>
      <c r="EL27" s="10">
        <f t="shared" si="6"/>
        <v>66.666666666666671</v>
      </c>
      <c r="EM27" s="10">
        <f t="shared" si="6"/>
        <v>0</v>
      </c>
      <c r="EN27" s="10">
        <f t="shared" si="6"/>
        <v>33.333333333333336</v>
      </c>
      <c r="EO27" s="10">
        <f t="shared" si="6"/>
        <v>66.666666666666671</v>
      </c>
      <c r="EP27" s="10">
        <f t="shared" si="6"/>
        <v>0</v>
      </c>
      <c r="EQ27" s="10">
        <f t="shared" si="6"/>
        <v>25</v>
      </c>
      <c r="ER27" s="10">
        <f t="shared" si="6"/>
        <v>75</v>
      </c>
      <c r="ES27" s="10">
        <f t="shared" si="6"/>
        <v>0</v>
      </c>
      <c r="ET27" s="10">
        <f t="shared" si="6"/>
        <v>50</v>
      </c>
      <c r="EU27" s="10">
        <f t="shared" si="6"/>
        <v>50</v>
      </c>
      <c r="EV27" s="10">
        <f t="shared" si="6"/>
        <v>0</v>
      </c>
      <c r="EW27" s="10">
        <f t="shared" si="6"/>
        <v>41.666666666666671</v>
      </c>
      <c r="EX27" s="10">
        <f t="shared" si="6"/>
        <v>58.333333333333336</v>
      </c>
      <c r="EY27" s="10">
        <f t="shared" si="6"/>
        <v>0</v>
      </c>
      <c r="EZ27" s="10">
        <f t="shared" si="6"/>
        <v>25</v>
      </c>
      <c r="FA27" s="10">
        <f t="shared" si="6"/>
        <v>75</v>
      </c>
      <c r="FB27" s="10">
        <f t="shared" si="6"/>
        <v>0</v>
      </c>
      <c r="FC27" s="10">
        <f t="shared" si="6"/>
        <v>66.666666666666671</v>
      </c>
      <c r="FD27" s="10">
        <f t="shared" si="6"/>
        <v>33.333333333333336</v>
      </c>
      <c r="FE27" s="10">
        <f t="shared" si="6"/>
        <v>0</v>
      </c>
      <c r="FF27" s="10">
        <f t="shared" si="6"/>
        <v>50</v>
      </c>
      <c r="FG27" s="10">
        <f t="shared" si="6"/>
        <v>50</v>
      </c>
      <c r="FH27" s="10">
        <f t="shared" si="6"/>
        <v>0</v>
      </c>
      <c r="FI27" s="10">
        <f t="shared" si="6"/>
        <v>25</v>
      </c>
      <c r="FJ27" s="10">
        <f t="shared" si="6"/>
        <v>75</v>
      </c>
      <c r="FK27" s="10">
        <f t="shared" si="6"/>
        <v>0</v>
      </c>
      <c r="FL27" s="10">
        <f t="shared" si="6"/>
        <v>50</v>
      </c>
      <c r="FM27" s="10">
        <f t="shared" si="6"/>
        <v>50</v>
      </c>
      <c r="FN27" s="10">
        <f t="shared" si="6"/>
        <v>0</v>
      </c>
      <c r="FO27" s="10">
        <f t="shared" si="6"/>
        <v>25</v>
      </c>
      <c r="FP27" s="10">
        <f t="shared" si="6"/>
        <v>75</v>
      </c>
      <c r="FQ27" s="10">
        <f t="shared" si="6"/>
        <v>0</v>
      </c>
      <c r="FR27" s="10">
        <f t="shared" si="6"/>
        <v>50</v>
      </c>
      <c r="FS27" s="10">
        <f t="shared" si="6"/>
        <v>41.666666666666671</v>
      </c>
      <c r="FT27" s="10">
        <f t="shared" si="6"/>
        <v>8.3333333333333339</v>
      </c>
      <c r="FU27" s="10">
        <f t="shared" si="6"/>
        <v>25</v>
      </c>
      <c r="FV27" s="10">
        <f t="shared" si="6"/>
        <v>75</v>
      </c>
      <c r="FW27" s="10">
        <f t="shared" si="6"/>
        <v>0</v>
      </c>
      <c r="FX27" s="10">
        <f t="shared" si="6"/>
        <v>50</v>
      </c>
      <c r="FY27" s="10">
        <f t="shared" si="6"/>
        <v>41.666666666666671</v>
      </c>
      <c r="FZ27" s="10">
        <f t="shared" si="6"/>
        <v>8.3333333333333339</v>
      </c>
      <c r="GA27" s="10">
        <f t="shared" si="6"/>
        <v>41.666666666666671</v>
      </c>
      <c r="GB27" s="10">
        <f t="shared" si="6"/>
        <v>58.333333333333336</v>
      </c>
      <c r="GC27" s="10">
        <f t="shared" si="6"/>
        <v>0</v>
      </c>
      <c r="GD27" s="10">
        <f t="shared" si="6"/>
        <v>50</v>
      </c>
      <c r="GE27" s="10">
        <f t="shared" si="6"/>
        <v>41.666666666666671</v>
      </c>
      <c r="GF27" s="10">
        <f t="shared" si="6"/>
        <v>8.3333333333333339</v>
      </c>
      <c r="GG27" s="10">
        <f t="shared" si="6"/>
        <v>41.666666666666671</v>
      </c>
      <c r="GH27" s="10">
        <f t="shared" si="6"/>
        <v>58.333333333333336</v>
      </c>
      <c r="GI27" s="10">
        <f t="shared" si="6"/>
        <v>0</v>
      </c>
      <c r="GJ27" s="10">
        <f t="shared" si="6"/>
        <v>50</v>
      </c>
      <c r="GK27" s="10">
        <f t="shared" si="6"/>
        <v>41.666666666666671</v>
      </c>
      <c r="GL27" s="10">
        <f t="shared" si="6"/>
        <v>8.3333333333333339</v>
      </c>
      <c r="GM27" s="10">
        <f t="shared" si="6"/>
        <v>41.666666666666671</v>
      </c>
      <c r="GN27" s="10">
        <f t="shared" ref="GN27:IT27" si="7">GN26/12%</f>
        <v>58.333333333333336</v>
      </c>
      <c r="GO27" s="10">
        <f t="shared" si="7"/>
        <v>0</v>
      </c>
      <c r="GP27" s="10">
        <f t="shared" si="7"/>
        <v>50</v>
      </c>
      <c r="GQ27" s="10">
        <f t="shared" si="7"/>
        <v>41.666666666666671</v>
      </c>
      <c r="GR27" s="10">
        <f t="shared" si="7"/>
        <v>8.3333333333333339</v>
      </c>
      <c r="GS27" s="10">
        <f t="shared" si="7"/>
        <v>41.666666666666671</v>
      </c>
      <c r="GT27" s="10">
        <f t="shared" si="7"/>
        <v>58.333333333333336</v>
      </c>
      <c r="GU27" s="10">
        <f t="shared" si="7"/>
        <v>0</v>
      </c>
      <c r="GV27" s="10">
        <f t="shared" si="7"/>
        <v>50</v>
      </c>
      <c r="GW27" s="10">
        <f t="shared" si="7"/>
        <v>41.666666666666671</v>
      </c>
      <c r="GX27" s="10">
        <f t="shared" si="7"/>
        <v>8.3333333333333339</v>
      </c>
      <c r="GY27" s="10">
        <f t="shared" si="7"/>
        <v>50</v>
      </c>
      <c r="GZ27" s="10">
        <f t="shared" si="7"/>
        <v>41.666666666666671</v>
      </c>
      <c r="HA27" s="10">
        <f t="shared" si="7"/>
        <v>8.3333333333333339</v>
      </c>
      <c r="HB27" s="10">
        <f t="shared" si="7"/>
        <v>50</v>
      </c>
      <c r="HC27" s="10">
        <f t="shared" si="7"/>
        <v>41.666666666666671</v>
      </c>
      <c r="HD27" s="10">
        <f t="shared" si="7"/>
        <v>8.3333333333333339</v>
      </c>
      <c r="HE27" s="10">
        <f t="shared" si="7"/>
        <v>50</v>
      </c>
      <c r="HF27" s="10">
        <f t="shared" si="7"/>
        <v>41.666666666666671</v>
      </c>
      <c r="HG27" s="10">
        <f t="shared" si="7"/>
        <v>8.3333333333333339</v>
      </c>
      <c r="HH27" s="10">
        <f t="shared" si="7"/>
        <v>50</v>
      </c>
      <c r="HI27" s="10">
        <f t="shared" si="7"/>
        <v>41.666666666666671</v>
      </c>
      <c r="HJ27" s="10">
        <f t="shared" si="7"/>
        <v>8.3333333333333339</v>
      </c>
      <c r="HK27" s="10">
        <f t="shared" si="7"/>
        <v>41.666666666666671</v>
      </c>
      <c r="HL27" s="10">
        <f t="shared" si="7"/>
        <v>58.333333333333336</v>
      </c>
      <c r="HM27" s="10">
        <f t="shared" si="7"/>
        <v>0</v>
      </c>
      <c r="HN27" s="10">
        <f t="shared" si="7"/>
        <v>41.666666666666671</v>
      </c>
      <c r="HO27" s="10">
        <f t="shared" si="7"/>
        <v>58.333333333333336</v>
      </c>
      <c r="HP27" s="10">
        <f t="shared" si="7"/>
        <v>0</v>
      </c>
      <c r="HQ27" s="10">
        <f t="shared" si="7"/>
        <v>50</v>
      </c>
      <c r="HR27" s="10">
        <f t="shared" si="7"/>
        <v>41.666666666666671</v>
      </c>
      <c r="HS27" s="10">
        <f t="shared" si="7"/>
        <v>8.3333333333333339</v>
      </c>
      <c r="HT27" s="10">
        <f t="shared" si="7"/>
        <v>41.666666666666671</v>
      </c>
      <c r="HU27" s="10">
        <f t="shared" si="7"/>
        <v>58.333333333333336</v>
      </c>
      <c r="HV27" s="10">
        <f t="shared" si="7"/>
        <v>0</v>
      </c>
      <c r="HW27" s="10">
        <f t="shared" si="7"/>
        <v>41.666666666666671</v>
      </c>
      <c r="HX27" s="10">
        <f t="shared" si="7"/>
        <v>58.333333333333336</v>
      </c>
      <c r="HY27" s="10">
        <f t="shared" si="7"/>
        <v>0</v>
      </c>
      <c r="HZ27" s="10">
        <f t="shared" si="7"/>
        <v>41.666666666666671</v>
      </c>
      <c r="IA27" s="10">
        <f t="shared" si="7"/>
        <v>58.333333333333336</v>
      </c>
      <c r="IB27" s="10">
        <f t="shared" si="7"/>
        <v>0</v>
      </c>
      <c r="IC27" s="10">
        <f t="shared" si="7"/>
        <v>41.666666666666671</v>
      </c>
      <c r="ID27" s="10">
        <f t="shared" si="7"/>
        <v>58.333333333333336</v>
      </c>
      <c r="IE27" s="10">
        <f t="shared" si="7"/>
        <v>0</v>
      </c>
      <c r="IF27" s="10">
        <f t="shared" si="7"/>
        <v>41.666666666666671</v>
      </c>
      <c r="IG27" s="10">
        <f t="shared" si="7"/>
        <v>58.333333333333336</v>
      </c>
      <c r="IH27" s="10">
        <f t="shared" si="7"/>
        <v>0</v>
      </c>
      <c r="II27" s="10">
        <f t="shared" si="7"/>
        <v>41.666666666666671</v>
      </c>
      <c r="IJ27" s="10">
        <f t="shared" si="7"/>
        <v>58.333333333333336</v>
      </c>
      <c r="IK27" s="10">
        <f t="shared" si="7"/>
        <v>0</v>
      </c>
      <c r="IL27" s="10">
        <f t="shared" si="7"/>
        <v>41.666666666666671</v>
      </c>
      <c r="IM27" s="10">
        <f t="shared" si="7"/>
        <v>58.333333333333336</v>
      </c>
      <c r="IN27" s="10">
        <f t="shared" si="7"/>
        <v>0</v>
      </c>
      <c r="IO27" s="10">
        <f t="shared" si="7"/>
        <v>41.666666666666671</v>
      </c>
      <c r="IP27" s="10">
        <f t="shared" si="7"/>
        <v>58.333333333333336</v>
      </c>
      <c r="IQ27" s="10">
        <f t="shared" si="7"/>
        <v>0</v>
      </c>
      <c r="IR27" s="10">
        <f t="shared" si="7"/>
        <v>41.666666666666671</v>
      </c>
      <c r="IS27" s="10">
        <f t="shared" si="7"/>
        <v>58.333333333333336</v>
      </c>
      <c r="IT27" s="10">
        <f t="shared" si="7"/>
        <v>0</v>
      </c>
    </row>
    <row r="28" spans="1:293" x14ac:dyDescent="0.25">
      <c r="B28" s="64" t="s">
        <v>811</v>
      </c>
      <c r="C28" s="64"/>
      <c r="D28" s="64"/>
      <c r="E28" s="64"/>
      <c r="F28" s="65"/>
      <c r="G28" s="65"/>
      <c r="H28" s="65"/>
      <c r="I28" s="65"/>
      <c r="J28" s="65"/>
      <c r="K28" s="65"/>
      <c r="L28" s="31"/>
      <c r="M28" s="31"/>
    </row>
    <row r="29" spans="1:293" x14ac:dyDescent="0.25">
      <c r="B29" s="66" t="s">
        <v>812</v>
      </c>
      <c r="C29" s="67" t="s">
        <v>806</v>
      </c>
      <c r="D29" s="68">
        <f>E29/100*12</f>
        <v>7.68</v>
      </c>
      <c r="E29" s="68">
        <v>64</v>
      </c>
      <c r="F29" s="69"/>
      <c r="G29" s="69"/>
      <c r="H29" s="69"/>
      <c r="I29" s="69"/>
      <c r="J29" s="69"/>
      <c r="K29" s="69"/>
      <c r="L29" s="59"/>
      <c r="M29" s="59"/>
    </row>
    <row r="30" spans="1:293" x14ac:dyDescent="0.25">
      <c r="B30" s="66" t="s">
        <v>813</v>
      </c>
      <c r="C30" s="67" t="s">
        <v>806</v>
      </c>
      <c r="D30" s="68">
        <f>E30/100*12</f>
        <v>4.32</v>
      </c>
      <c r="E30" s="68">
        <v>36</v>
      </c>
      <c r="F30" s="69"/>
      <c r="G30" s="69"/>
      <c r="H30" s="69"/>
      <c r="I30" s="69"/>
      <c r="J30" s="69"/>
      <c r="K30" s="69"/>
      <c r="L30" s="59"/>
      <c r="M30" s="59"/>
    </row>
    <row r="31" spans="1:293" x14ac:dyDescent="0.25">
      <c r="B31" s="66" t="s">
        <v>814</v>
      </c>
      <c r="C31" s="67" t="s">
        <v>806</v>
      </c>
      <c r="D31" s="68">
        <f>E31/100*25</f>
        <v>0</v>
      </c>
      <c r="E31" s="68">
        <f>(E27+H27+K27+N27+Q27+T27+W27)/7</f>
        <v>0</v>
      </c>
      <c r="F31" s="69"/>
      <c r="G31" s="69"/>
      <c r="H31" s="69"/>
      <c r="I31" s="69"/>
      <c r="J31" s="69"/>
      <c r="K31" s="69"/>
      <c r="L31" s="59"/>
      <c r="M31" s="59"/>
    </row>
    <row r="32" spans="1:293" x14ac:dyDescent="0.25">
      <c r="B32" s="66"/>
      <c r="C32" s="70"/>
      <c r="D32" s="71">
        <f>SUM(D29:D31)</f>
        <v>12</v>
      </c>
      <c r="E32" s="71">
        <f>SUM(E29:E31)</f>
        <v>100</v>
      </c>
      <c r="F32" s="69"/>
      <c r="G32" s="69"/>
      <c r="H32" s="69"/>
      <c r="I32" s="69"/>
      <c r="J32" s="69"/>
      <c r="K32" s="69"/>
      <c r="L32" s="59"/>
      <c r="M32" s="59"/>
    </row>
    <row r="33" spans="2:13" ht="15" customHeight="1" x14ac:dyDescent="0.25">
      <c r="B33" s="66"/>
      <c r="C33" s="67"/>
      <c r="D33" s="118" t="s">
        <v>56</v>
      </c>
      <c r="E33" s="119"/>
      <c r="F33" s="120" t="s">
        <v>3</v>
      </c>
      <c r="G33" s="121"/>
      <c r="H33" s="122" t="s">
        <v>715</v>
      </c>
      <c r="I33" s="123"/>
      <c r="J33" s="122" t="s">
        <v>331</v>
      </c>
      <c r="K33" s="123"/>
      <c r="L33" s="59"/>
      <c r="M33" s="59"/>
    </row>
    <row r="34" spans="2:13" x14ac:dyDescent="0.25">
      <c r="B34" s="66" t="s">
        <v>812</v>
      </c>
      <c r="C34" s="67" t="s">
        <v>807</v>
      </c>
      <c r="D34" s="68"/>
      <c r="E34" s="68">
        <f>(X27+AA27+AD27+AG27+AJ27+AM27+AP27)/7</f>
        <v>54.761904761904766</v>
      </c>
      <c r="F34" s="68">
        <f>G34:G37/100*12</f>
        <v>4.7142857142857144</v>
      </c>
      <c r="G34" s="68">
        <f>(AS27+AV27+AY27+BB27+BE27+BH27+BK27)/7</f>
        <v>39.285714285714285</v>
      </c>
      <c r="H34" s="68">
        <f>I34/100*12</f>
        <v>6.1428571428571441</v>
      </c>
      <c r="I34" s="68">
        <f>(BN27+BQ27+BT27+BW27+BZ27+CC27+CF27)/7</f>
        <v>51.190476190476197</v>
      </c>
      <c r="J34" s="68">
        <f>K34/100*12</f>
        <v>5.5714285714285721</v>
      </c>
      <c r="K34" s="68">
        <f>(CI27+CL27+CO27+CR27+CU27+CX27+DA27)/7</f>
        <v>46.428571428571438</v>
      </c>
      <c r="L34" s="59"/>
      <c r="M34" s="59"/>
    </row>
    <row r="35" spans="2:13" x14ac:dyDescent="0.25">
      <c r="B35" s="66" t="s">
        <v>813</v>
      </c>
      <c r="C35" s="67" t="s">
        <v>807</v>
      </c>
      <c r="D35" s="68">
        <f>E35/100*25</f>
        <v>10.714285714285717</v>
      </c>
      <c r="E35" s="68">
        <f>(Y27+AB27+AE27+AH27+AK27+AN27+AQ27)/7</f>
        <v>42.857142857142868</v>
      </c>
      <c r="F35" s="68">
        <f t="shared" ref="F35:F37" si="8">G35:G38/100*12</f>
        <v>6.8571428571428577</v>
      </c>
      <c r="G35" s="68">
        <f>(AT27+AW27+AZ27+BC27+BF27+BI27+BL27)/7</f>
        <v>57.142857142857153</v>
      </c>
      <c r="H35" s="68">
        <f t="shared" ref="H35:H37" si="9">I35/100*12</f>
        <v>5.7142857142857153</v>
      </c>
      <c r="I35" s="68">
        <f>(BO27+BR27+BU27+BX27+CA27+CD27+CG27)/7</f>
        <v>47.619047619047628</v>
      </c>
      <c r="J35" s="68">
        <f t="shared" ref="J35:J37" si="10">K35/100*12</f>
        <v>6.2857142857142847</v>
      </c>
      <c r="K35" s="68">
        <f>(CJ27+CM27+CP27+CS27+CV27+CY27+DB27)/7</f>
        <v>52.380952380952372</v>
      </c>
      <c r="L35" s="59"/>
      <c r="M35" s="59"/>
    </row>
    <row r="36" spans="2:13" x14ac:dyDescent="0.25">
      <c r="B36" s="66" t="s">
        <v>814</v>
      </c>
      <c r="C36" s="67" t="s">
        <v>807</v>
      </c>
      <c r="D36" s="68">
        <f>E36/100*25</f>
        <v>0.59523809523809523</v>
      </c>
      <c r="E36" s="68">
        <f>(Z27+AC27+AF27+AI27+AL27+AO27+AR27)/7</f>
        <v>2.3809523809523809</v>
      </c>
      <c r="F36" s="68">
        <f t="shared" si="8"/>
        <v>0.4285714285714286</v>
      </c>
      <c r="G36" s="68">
        <f>(AU27+AX27+BA27+BD27+BG27+BJ27+BM27)/7</f>
        <v>3.5714285714285716</v>
      </c>
      <c r="H36" s="68">
        <f t="shared" si="9"/>
        <v>0.14285714285714285</v>
      </c>
      <c r="I36" s="68">
        <f>(BP27+BS27+BV27+BY27+CB27+CE27+CH27)/7</f>
        <v>1.1904761904761905</v>
      </c>
      <c r="J36" s="68">
        <f t="shared" si="10"/>
        <v>0.14285714285714285</v>
      </c>
      <c r="K36" s="68">
        <f>(CK27+CN27+CQ27+CT27+CW27+CZ27+DC27)/7</f>
        <v>1.1904761904761905</v>
      </c>
      <c r="L36" s="59"/>
      <c r="M36" s="59"/>
    </row>
    <row r="37" spans="2:13" x14ac:dyDescent="0.25">
      <c r="B37" s="66"/>
      <c r="C37" s="67"/>
      <c r="D37" s="72">
        <v>12</v>
      </c>
      <c r="E37" s="72">
        <f t="shared" ref="E37:I37" si="11">SUM(E34:E36)</f>
        <v>100.00000000000001</v>
      </c>
      <c r="F37" s="68">
        <f t="shared" si="8"/>
        <v>12.000000000000004</v>
      </c>
      <c r="G37" s="72">
        <f t="shared" si="11"/>
        <v>100.00000000000001</v>
      </c>
      <c r="H37" s="68">
        <f t="shared" si="9"/>
        <v>12.000000000000004</v>
      </c>
      <c r="I37" s="72">
        <f t="shared" si="11"/>
        <v>100.00000000000001</v>
      </c>
      <c r="J37" s="68">
        <f t="shared" si="10"/>
        <v>12</v>
      </c>
      <c r="K37" s="72">
        <f>SUM(K34:K36)</f>
        <v>100</v>
      </c>
      <c r="L37" s="59"/>
      <c r="M37" s="59"/>
    </row>
    <row r="38" spans="2:13" x14ac:dyDescent="0.25">
      <c r="B38" s="66" t="s">
        <v>812</v>
      </c>
      <c r="C38" s="67" t="s">
        <v>808</v>
      </c>
      <c r="D38" s="68">
        <f>E38:E41/100*12</f>
        <v>6.5714285714285721</v>
      </c>
      <c r="E38" s="68">
        <f>(DD27+DG27+DJ27+DM27+DP27+DS27+DV27)/7</f>
        <v>54.761904761904766</v>
      </c>
      <c r="F38" s="69"/>
      <c r="G38" s="69"/>
      <c r="H38" s="69"/>
      <c r="I38" s="69"/>
      <c r="J38" s="69"/>
      <c r="K38" s="69"/>
      <c r="L38" s="59"/>
      <c r="M38" s="59"/>
    </row>
    <row r="39" spans="2:13" x14ac:dyDescent="0.25">
      <c r="B39" s="66" t="s">
        <v>813</v>
      </c>
      <c r="C39" s="67" t="s">
        <v>808</v>
      </c>
      <c r="D39" s="68">
        <f t="shared" ref="D39:D41" si="12">E39:E42/100*12</f>
        <v>5.4285714285714279</v>
      </c>
      <c r="E39" s="68">
        <f>(DE27+DH27+DK27+DN27+DQ27+DT27+DW27)/7</f>
        <v>45.238095238095234</v>
      </c>
      <c r="F39" s="69"/>
      <c r="G39" s="69"/>
      <c r="H39" s="69"/>
      <c r="I39" s="69"/>
      <c r="J39" s="69"/>
      <c r="K39" s="69"/>
      <c r="L39" s="59"/>
      <c r="M39" s="59"/>
    </row>
    <row r="40" spans="2:13" x14ac:dyDescent="0.25">
      <c r="B40" s="66" t="s">
        <v>814</v>
      </c>
      <c r="C40" s="67" t="s">
        <v>808</v>
      </c>
      <c r="D40" s="68">
        <f t="shared" si="12"/>
        <v>0</v>
      </c>
      <c r="E40" s="68">
        <f>(DF27+DI27+DL27+DO27+DR27+DU27+DX27)/7</f>
        <v>0</v>
      </c>
      <c r="F40" s="69"/>
      <c r="G40" s="69"/>
      <c r="H40" s="69"/>
      <c r="I40" s="69"/>
      <c r="J40" s="69"/>
      <c r="K40" s="69"/>
      <c r="L40" s="59"/>
      <c r="M40" s="59"/>
    </row>
    <row r="41" spans="2:13" x14ac:dyDescent="0.25">
      <c r="B41" s="66"/>
      <c r="C41" s="70"/>
      <c r="D41" s="68">
        <f t="shared" si="12"/>
        <v>12</v>
      </c>
      <c r="E41" s="71">
        <f>SUM(E38:E40)</f>
        <v>100</v>
      </c>
      <c r="F41" s="69"/>
      <c r="G41" s="69"/>
      <c r="H41" s="69"/>
      <c r="I41" s="69"/>
      <c r="J41" s="69"/>
      <c r="K41" s="69"/>
      <c r="L41" s="59"/>
      <c r="M41" s="59"/>
    </row>
    <row r="42" spans="2:13" x14ac:dyDescent="0.25">
      <c r="B42" s="66"/>
      <c r="C42" s="67"/>
      <c r="D42" s="124" t="s">
        <v>159</v>
      </c>
      <c r="E42" s="124"/>
      <c r="F42" s="118" t="s">
        <v>116</v>
      </c>
      <c r="G42" s="119"/>
      <c r="H42" s="122" t="s">
        <v>174</v>
      </c>
      <c r="I42" s="123"/>
      <c r="J42" s="125" t="s">
        <v>186</v>
      </c>
      <c r="K42" s="125"/>
      <c r="L42" s="117" t="s">
        <v>117</v>
      </c>
      <c r="M42" s="117"/>
    </row>
    <row r="43" spans="2:13" x14ac:dyDescent="0.25">
      <c r="B43" s="66" t="s">
        <v>812</v>
      </c>
      <c r="C43" s="67" t="s">
        <v>809</v>
      </c>
      <c r="D43" s="68">
        <f>E43/100*12</f>
        <v>4.7142857142857144</v>
      </c>
      <c r="E43" s="68">
        <f>(DY27+EB27+EE27+EH27+EK27+EN27+EQ27)/7</f>
        <v>39.285714285714285</v>
      </c>
      <c r="F43" s="68">
        <f>G43/100*12</f>
        <v>5.2857142857142865</v>
      </c>
      <c r="G43" s="68">
        <f>(ET27+EW27+EZ27+FC27+FF27+FI27+FL27)/7</f>
        <v>44.047619047619051</v>
      </c>
      <c r="H43" s="68">
        <f>I43/100*12</f>
        <v>4.8571428571428577</v>
      </c>
      <c r="I43" s="68">
        <f>(FO27+FR27+FU27+FX27+GA27+GD27+GG27)/7</f>
        <v>40.476190476190482</v>
      </c>
      <c r="J43" s="68">
        <f>K43/100*12</f>
        <v>5.7142857142857153</v>
      </c>
      <c r="K43" s="68">
        <f>(GJ27+GM27+GP27+GS27+GV27+GY27+HB27)/7</f>
        <v>47.619047619047628</v>
      </c>
      <c r="L43" s="36">
        <f>M43/100*12</f>
        <v>5.4285714285714297</v>
      </c>
      <c r="M43" s="36">
        <f>(HE27+HH27+HK27+HN27+HQ27+HT27+HW27)/7</f>
        <v>45.238095238095248</v>
      </c>
    </row>
    <row r="44" spans="2:13" x14ac:dyDescent="0.25">
      <c r="B44" s="66" t="s">
        <v>813</v>
      </c>
      <c r="C44" s="67" t="s">
        <v>809</v>
      </c>
      <c r="D44" s="68">
        <f t="shared" ref="D44:D46" si="13">E44/100*12</f>
        <v>7.2857142857142865</v>
      </c>
      <c r="E44" s="68">
        <f>(DZ27+EC27+EF27+EI27+EL27+EO27+ER27)/7</f>
        <v>60.714285714285722</v>
      </c>
      <c r="F44" s="68">
        <f t="shared" ref="F44:F46" si="14">G44/100*12</f>
        <v>6.7142857142857144</v>
      </c>
      <c r="G44" s="68">
        <f>(EU27+EX27+FA27+FD27+FG27+FJ27+FM27)/7</f>
        <v>55.952380952380956</v>
      </c>
      <c r="H44" s="68">
        <f t="shared" ref="H44:H46" si="15">I44/100*12</f>
        <v>6.7142857142857144</v>
      </c>
      <c r="I44" s="68">
        <f>(FP27+FS27+FV27+FY27+GB27+GE27+GH27)/7</f>
        <v>55.952380952380956</v>
      </c>
      <c r="J44" s="68">
        <f t="shared" ref="J44:J46" si="16">K44/100*12</f>
        <v>5.5714285714285721</v>
      </c>
      <c r="K44" s="68">
        <f>(GK27+GN27+GQ27+GT27+GW27+GZ27+HC27)/7</f>
        <v>46.428571428571438</v>
      </c>
      <c r="L44" s="36">
        <f t="shared" ref="L44:L46" si="17">M44/100*12</f>
        <v>6.1428571428571423</v>
      </c>
      <c r="M44" s="36">
        <f>(HF27+HI27+HL27+HO27+HR27+HU27+HX27)/7</f>
        <v>51.19047619047619</v>
      </c>
    </row>
    <row r="45" spans="2:13" x14ac:dyDescent="0.25">
      <c r="B45" s="66" t="s">
        <v>814</v>
      </c>
      <c r="C45" s="67" t="s">
        <v>809</v>
      </c>
      <c r="D45" s="68">
        <f t="shared" si="13"/>
        <v>0</v>
      </c>
      <c r="E45" s="68">
        <f>(EA27+ED27+EG27+EJ27+EM27+EP27+ES27)/7</f>
        <v>0</v>
      </c>
      <c r="F45" s="68">
        <f t="shared" si="14"/>
        <v>0</v>
      </c>
      <c r="G45" s="68">
        <f>(EV27+EY27+FB27+FE27+FH27+FK27+FN27)/7</f>
        <v>0</v>
      </c>
      <c r="H45" s="68">
        <f t="shared" si="15"/>
        <v>0.4285714285714286</v>
      </c>
      <c r="I45" s="68">
        <f>(FQ27+FT27+FW27+FZ27+GC27+GF27+GI27)/7</f>
        <v>3.5714285714285716</v>
      </c>
      <c r="J45" s="68">
        <f t="shared" si="16"/>
        <v>0.71428571428571441</v>
      </c>
      <c r="K45" s="68">
        <f>(GL27+GO27+GR27+GU27+GX27+HA27+HD27)/7</f>
        <v>5.9523809523809534</v>
      </c>
      <c r="L45" s="36">
        <f t="shared" si="17"/>
        <v>0.4285714285714286</v>
      </c>
      <c r="M45" s="36">
        <f>(HG27+HJ27+HM27+HP27+HS27+HV27+HY27)/7</f>
        <v>3.5714285714285716</v>
      </c>
    </row>
    <row r="46" spans="2:13" x14ac:dyDescent="0.25">
      <c r="B46" s="66"/>
      <c r="C46" s="67"/>
      <c r="D46" s="68">
        <f t="shared" si="13"/>
        <v>12</v>
      </c>
      <c r="E46" s="72">
        <f t="shared" ref="E46:K46" si="18">SUM(E43:E45)</f>
        <v>100</v>
      </c>
      <c r="F46" s="68">
        <f t="shared" si="14"/>
        <v>12</v>
      </c>
      <c r="G46" s="72">
        <f t="shared" si="18"/>
        <v>100</v>
      </c>
      <c r="H46" s="68">
        <f t="shared" si="15"/>
        <v>12.000000000000004</v>
      </c>
      <c r="I46" s="72">
        <f t="shared" si="18"/>
        <v>100.00000000000001</v>
      </c>
      <c r="J46" s="68">
        <f t="shared" si="16"/>
        <v>12.000000000000004</v>
      </c>
      <c r="K46" s="72">
        <f t="shared" si="18"/>
        <v>100.00000000000001</v>
      </c>
      <c r="L46" s="36">
        <f t="shared" si="17"/>
        <v>12.000000000000004</v>
      </c>
      <c r="M46" s="35">
        <f>SUM(M43:M45)</f>
        <v>100.00000000000001</v>
      </c>
    </row>
    <row r="47" spans="2:13" x14ac:dyDescent="0.25">
      <c r="B47" s="66" t="s">
        <v>812</v>
      </c>
      <c r="C47" s="67" t="s">
        <v>810</v>
      </c>
      <c r="D47" s="68">
        <f>E47:E50/100*12</f>
        <v>5.0000000000000018</v>
      </c>
      <c r="E47" s="68">
        <f>(HZ27+IC27+IF27+II27+IL27+IO27+IR27)/7</f>
        <v>41.666666666666679</v>
      </c>
      <c r="F47" s="69"/>
      <c r="G47" s="69"/>
      <c r="H47" s="69"/>
      <c r="I47" s="69"/>
      <c r="J47" s="69"/>
      <c r="K47" s="69"/>
      <c r="L47" s="59"/>
      <c r="M47" s="59"/>
    </row>
    <row r="48" spans="2:13" x14ac:dyDescent="0.25">
      <c r="B48" s="66" t="s">
        <v>813</v>
      </c>
      <c r="C48" s="67" t="s">
        <v>810</v>
      </c>
      <c r="D48" s="68">
        <f t="shared" ref="D48:D50" si="19">E48:E51/100*12</f>
        <v>6.9999999999999991</v>
      </c>
      <c r="E48" s="68">
        <f>(IA27+ID27+IG27+IJ27+IM27+IP27+IS27)/7</f>
        <v>58.333333333333329</v>
      </c>
      <c r="F48" s="69"/>
      <c r="G48" s="69"/>
      <c r="H48" s="69"/>
      <c r="I48" s="69"/>
      <c r="J48" s="69"/>
      <c r="K48" s="69"/>
      <c r="L48" s="59"/>
      <c r="M48" s="59"/>
    </row>
    <row r="49" spans="2:13" x14ac:dyDescent="0.25">
      <c r="B49" s="66" t="s">
        <v>814</v>
      </c>
      <c r="C49" s="67" t="s">
        <v>810</v>
      </c>
      <c r="D49" s="68">
        <f t="shared" si="19"/>
        <v>0</v>
      </c>
      <c r="E49" s="68">
        <f>(IB27+IE27+IH27+IK27+IN27+IQ27+IT27)/7</f>
        <v>0</v>
      </c>
      <c r="F49" s="69"/>
      <c r="G49" s="69"/>
      <c r="H49" s="69"/>
      <c r="I49" s="69"/>
      <c r="J49" s="69"/>
      <c r="K49" s="69"/>
      <c r="L49" s="59"/>
      <c r="M49" s="59"/>
    </row>
    <row r="50" spans="2:13" x14ac:dyDescent="0.25">
      <c r="B50" s="66"/>
      <c r="C50" s="66"/>
      <c r="D50" s="68">
        <f t="shared" si="19"/>
        <v>12</v>
      </c>
      <c r="E50" s="72">
        <f>SUM(E47:E49)</f>
        <v>100</v>
      </c>
      <c r="F50" s="69"/>
      <c r="G50" s="69"/>
      <c r="H50" s="69"/>
      <c r="I50" s="69"/>
      <c r="J50" s="69"/>
      <c r="K50" s="69"/>
      <c r="L50" s="59"/>
      <c r="M50" s="59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6:B26"/>
    <mergeCell ref="A27:B2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42:M42"/>
    <mergeCell ref="D33:E33"/>
    <mergeCell ref="F33:G33"/>
    <mergeCell ref="H33:I33"/>
    <mergeCell ref="D42:E42"/>
    <mergeCell ref="F42:G42"/>
    <mergeCell ref="H42:I42"/>
    <mergeCell ref="IR2:IS2"/>
    <mergeCell ref="J33:K33"/>
    <mergeCell ref="J42:K4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9" t="s">
        <v>1380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3" t="s">
        <v>1378</v>
      </c>
      <c r="IS2" s="9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7" t="s">
        <v>0</v>
      </c>
      <c r="B4" s="87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79" t="s">
        <v>88</v>
      </c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126" t="s">
        <v>115</v>
      </c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8"/>
      <c r="HZ4" s="77" t="s">
        <v>138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54" ht="15.75" customHeight="1" x14ac:dyDescent="0.25">
      <c r="A5" s="88"/>
      <c r="B5" s="88"/>
      <c r="C5" s="135" t="s">
        <v>58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/>
      <c r="X5" s="135" t="s">
        <v>56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7"/>
      <c r="AS5" s="135" t="s">
        <v>3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7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35" t="s">
        <v>332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7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99" t="s">
        <v>174</v>
      </c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 t="s">
        <v>186</v>
      </c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129" t="s">
        <v>117</v>
      </c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1"/>
      <c r="HZ5" s="132" t="s">
        <v>139</v>
      </c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4"/>
    </row>
    <row r="6" spans="1:254" ht="15.75" x14ac:dyDescent="0.25">
      <c r="A6" s="88"/>
      <c r="B6" s="88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25">
      <c r="A7" s="88"/>
      <c r="B7" s="88"/>
      <c r="C7" s="76" t="s">
        <v>1338</v>
      </c>
      <c r="D7" s="76"/>
      <c r="E7" s="76"/>
      <c r="F7" s="76" t="s">
        <v>1339</v>
      </c>
      <c r="G7" s="76"/>
      <c r="H7" s="76"/>
      <c r="I7" s="76" t="s">
        <v>1340</v>
      </c>
      <c r="J7" s="76"/>
      <c r="K7" s="76"/>
      <c r="L7" s="76" t="s">
        <v>1341</v>
      </c>
      <c r="M7" s="76"/>
      <c r="N7" s="76"/>
      <c r="O7" s="76" t="s">
        <v>1342</v>
      </c>
      <c r="P7" s="76"/>
      <c r="Q7" s="76"/>
      <c r="R7" s="76" t="s">
        <v>1343</v>
      </c>
      <c r="S7" s="76"/>
      <c r="T7" s="76"/>
      <c r="U7" s="76" t="s">
        <v>1344</v>
      </c>
      <c r="V7" s="76"/>
      <c r="W7" s="76"/>
      <c r="X7" s="76" t="s">
        <v>1345</v>
      </c>
      <c r="Y7" s="76"/>
      <c r="Z7" s="76"/>
      <c r="AA7" s="76" t="s">
        <v>1346</v>
      </c>
      <c r="AB7" s="76"/>
      <c r="AC7" s="76"/>
      <c r="AD7" s="76" t="s">
        <v>1347</v>
      </c>
      <c r="AE7" s="76"/>
      <c r="AF7" s="76"/>
      <c r="AG7" s="76" t="s">
        <v>1348</v>
      </c>
      <c r="AH7" s="76"/>
      <c r="AI7" s="76"/>
      <c r="AJ7" s="76" t="s">
        <v>1349</v>
      </c>
      <c r="AK7" s="76"/>
      <c r="AL7" s="76"/>
      <c r="AM7" s="76" t="s">
        <v>1350</v>
      </c>
      <c r="AN7" s="76"/>
      <c r="AO7" s="76"/>
      <c r="AP7" s="76" t="s">
        <v>1351</v>
      </c>
      <c r="AQ7" s="76"/>
      <c r="AR7" s="76"/>
      <c r="AS7" s="76" t="s">
        <v>1352</v>
      </c>
      <c r="AT7" s="76"/>
      <c r="AU7" s="76"/>
      <c r="AV7" s="76" t="s">
        <v>1353</v>
      </c>
      <c r="AW7" s="76"/>
      <c r="AX7" s="76"/>
      <c r="AY7" s="76" t="s">
        <v>1354</v>
      </c>
      <c r="AZ7" s="76"/>
      <c r="BA7" s="76"/>
      <c r="BB7" s="76" t="s">
        <v>1355</v>
      </c>
      <c r="BC7" s="76"/>
      <c r="BD7" s="76"/>
      <c r="BE7" s="76" t="s">
        <v>1356</v>
      </c>
      <c r="BF7" s="76"/>
      <c r="BG7" s="76"/>
      <c r="BH7" s="76" t="s">
        <v>1357</v>
      </c>
      <c r="BI7" s="76"/>
      <c r="BJ7" s="76"/>
      <c r="BK7" s="76" t="s">
        <v>1358</v>
      </c>
      <c r="BL7" s="76"/>
      <c r="BM7" s="76"/>
      <c r="BN7" s="76" t="s">
        <v>1359</v>
      </c>
      <c r="BO7" s="76"/>
      <c r="BP7" s="76"/>
      <c r="BQ7" s="76" t="s">
        <v>1360</v>
      </c>
      <c r="BR7" s="76"/>
      <c r="BS7" s="76"/>
      <c r="BT7" s="76" t="s">
        <v>1361</v>
      </c>
      <c r="BU7" s="76"/>
      <c r="BV7" s="76"/>
      <c r="BW7" s="76" t="s">
        <v>1362</v>
      </c>
      <c r="BX7" s="76"/>
      <c r="BY7" s="76"/>
      <c r="BZ7" s="76" t="s">
        <v>1199</v>
      </c>
      <c r="CA7" s="76"/>
      <c r="CB7" s="76"/>
      <c r="CC7" s="76" t="s">
        <v>1363</v>
      </c>
      <c r="CD7" s="76"/>
      <c r="CE7" s="76"/>
      <c r="CF7" s="76" t="s">
        <v>1364</v>
      </c>
      <c r="CG7" s="76"/>
      <c r="CH7" s="76"/>
      <c r="CI7" s="76" t="s">
        <v>1365</v>
      </c>
      <c r="CJ7" s="76"/>
      <c r="CK7" s="76"/>
      <c r="CL7" s="76" t="s">
        <v>1366</v>
      </c>
      <c r="CM7" s="76"/>
      <c r="CN7" s="76"/>
      <c r="CO7" s="76" t="s">
        <v>1367</v>
      </c>
      <c r="CP7" s="76"/>
      <c r="CQ7" s="76"/>
      <c r="CR7" s="76" t="s">
        <v>1368</v>
      </c>
      <c r="CS7" s="76"/>
      <c r="CT7" s="76"/>
      <c r="CU7" s="76" t="s">
        <v>1369</v>
      </c>
      <c r="CV7" s="76"/>
      <c r="CW7" s="76"/>
      <c r="CX7" s="76" t="s">
        <v>1370</v>
      </c>
      <c r="CY7" s="76"/>
      <c r="CZ7" s="76"/>
      <c r="DA7" s="76" t="s">
        <v>1371</v>
      </c>
      <c r="DB7" s="76"/>
      <c r="DC7" s="76"/>
      <c r="DD7" s="76" t="s">
        <v>1372</v>
      </c>
      <c r="DE7" s="76"/>
      <c r="DF7" s="76"/>
      <c r="DG7" s="76" t="s">
        <v>1373</v>
      </c>
      <c r="DH7" s="76"/>
      <c r="DI7" s="76"/>
      <c r="DJ7" s="107" t="s">
        <v>1374</v>
      </c>
      <c r="DK7" s="107"/>
      <c r="DL7" s="107"/>
      <c r="DM7" s="107" t="s">
        <v>1375</v>
      </c>
      <c r="DN7" s="107"/>
      <c r="DO7" s="107"/>
      <c r="DP7" s="107" t="s">
        <v>1376</v>
      </c>
      <c r="DQ7" s="107"/>
      <c r="DR7" s="107"/>
      <c r="DS7" s="107" t="s">
        <v>1377</v>
      </c>
      <c r="DT7" s="107"/>
      <c r="DU7" s="107"/>
      <c r="DV7" s="107" t="s">
        <v>745</v>
      </c>
      <c r="DW7" s="107"/>
      <c r="DX7" s="107"/>
      <c r="DY7" s="76" t="s">
        <v>761</v>
      </c>
      <c r="DZ7" s="76"/>
      <c r="EA7" s="76"/>
      <c r="EB7" s="76" t="s">
        <v>762</v>
      </c>
      <c r="EC7" s="76"/>
      <c r="ED7" s="76"/>
      <c r="EE7" s="76" t="s">
        <v>1231</v>
      </c>
      <c r="EF7" s="76"/>
      <c r="EG7" s="76"/>
      <c r="EH7" s="76" t="s">
        <v>763</v>
      </c>
      <c r="EI7" s="76"/>
      <c r="EJ7" s="76"/>
      <c r="EK7" s="76" t="s">
        <v>1334</v>
      </c>
      <c r="EL7" s="76"/>
      <c r="EM7" s="76"/>
      <c r="EN7" s="76" t="s">
        <v>766</v>
      </c>
      <c r="EO7" s="76"/>
      <c r="EP7" s="76"/>
      <c r="EQ7" s="76" t="s">
        <v>1240</v>
      </c>
      <c r="ER7" s="76"/>
      <c r="ES7" s="76"/>
      <c r="ET7" s="76" t="s">
        <v>771</v>
      </c>
      <c r="EU7" s="76"/>
      <c r="EV7" s="76"/>
      <c r="EW7" s="76" t="s">
        <v>1243</v>
      </c>
      <c r="EX7" s="76"/>
      <c r="EY7" s="76"/>
      <c r="EZ7" s="76" t="s">
        <v>1245</v>
      </c>
      <c r="FA7" s="76"/>
      <c r="FB7" s="76"/>
      <c r="FC7" s="76" t="s">
        <v>1247</v>
      </c>
      <c r="FD7" s="76"/>
      <c r="FE7" s="76"/>
      <c r="FF7" s="76" t="s">
        <v>1335</v>
      </c>
      <c r="FG7" s="76"/>
      <c r="FH7" s="76"/>
      <c r="FI7" s="76" t="s">
        <v>1250</v>
      </c>
      <c r="FJ7" s="76"/>
      <c r="FK7" s="76"/>
      <c r="FL7" s="76" t="s">
        <v>775</v>
      </c>
      <c r="FM7" s="76"/>
      <c r="FN7" s="76"/>
      <c r="FO7" s="76" t="s">
        <v>1254</v>
      </c>
      <c r="FP7" s="76"/>
      <c r="FQ7" s="76"/>
      <c r="FR7" s="76" t="s">
        <v>1257</v>
      </c>
      <c r="FS7" s="76"/>
      <c r="FT7" s="76"/>
      <c r="FU7" s="76" t="s">
        <v>1261</v>
      </c>
      <c r="FV7" s="76"/>
      <c r="FW7" s="76"/>
      <c r="FX7" s="76" t="s">
        <v>1263</v>
      </c>
      <c r="FY7" s="76"/>
      <c r="FZ7" s="76"/>
      <c r="GA7" s="107" t="s">
        <v>1266</v>
      </c>
      <c r="GB7" s="107"/>
      <c r="GC7" s="107"/>
      <c r="GD7" s="76" t="s">
        <v>780</v>
      </c>
      <c r="GE7" s="76"/>
      <c r="GF7" s="76"/>
      <c r="GG7" s="107" t="s">
        <v>1273</v>
      </c>
      <c r="GH7" s="107"/>
      <c r="GI7" s="107"/>
      <c r="GJ7" s="107" t="s">
        <v>1274</v>
      </c>
      <c r="GK7" s="107"/>
      <c r="GL7" s="107"/>
      <c r="GM7" s="107" t="s">
        <v>1276</v>
      </c>
      <c r="GN7" s="107"/>
      <c r="GO7" s="107"/>
      <c r="GP7" s="107" t="s">
        <v>1277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76" t="s">
        <v>1284</v>
      </c>
      <c r="HC7" s="76"/>
      <c r="HD7" s="76"/>
      <c r="HE7" s="76" t="s">
        <v>1286</v>
      </c>
      <c r="HF7" s="76"/>
      <c r="HG7" s="76"/>
      <c r="HH7" s="76" t="s">
        <v>796</v>
      </c>
      <c r="HI7" s="76"/>
      <c r="HJ7" s="76"/>
      <c r="HK7" s="76" t="s">
        <v>1287</v>
      </c>
      <c r="HL7" s="76"/>
      <c r="HM7" s="76"/>
      <c r="HN7" s="76" t="s">
        <v>1290</v>
      </c>
      <c r="HO7" s="76"/>
      <c r="HP7" s="76"/>
      <c r="HQ7" s="76" t="s">
        <v>799</v>
      </c>
      <c r="HR7" s="76"/>
      <c r="HS7" s="76"/>
      <c r="HT7" s="76" t="s">
        <v>797</v>
      </c>
      <c r="HU7" s="76"/>
      <c r="HV7" s="76"/>
      <c r="HW7" s="76" t="s">
        <v>618</v>
      </c>
      <c r="HX7" s="76"/>
      <c r="HY7" s="76"/>
      <c r="HZ7" s="76" t="s">
        <v>1299</v>
      </c>
      <c r="IA7" s="76"/>
      <c r="IB7" s="76"/>
      <c r="IC7" s="76" t="s">
        <v>1303</v>
      </c>
      <c r="ID7" s="76"/>
      <c r="IE7" s="76"/>
      <c r="IF7" s="76" t="s">
        <v>802</v>
      </c>
      <c r="IG7" s="76"/>
      <c r="IH7" s="76"/>
      <c r="II7" s="76" t="s">
        <v>1308</v>
      </c>
      <c r="IJ7" s="76"/>
      <c r="IK7" s="76"/>
      <c r="IL7" s="76" t="s">
        <v>1309</v>
      </c>
      <c r="IM7" s="76"/>
      <c r="IN7" s="76"/>
      <c r="IO7" s="76" t="s">
        <v>1313</v>
      </c>
      <c r="IP7" s="76"/>
      <c r="IQ7" s="76"/>
      <c r="IR7" s="76" t="s">
        <v>1317</v>
      </c>
      <c r="IS7" s="76"/>
      <c r="IT7" s="76"/>
    </row>
    <row r="8" spans="1:254" ht="58.5" customHeight="1" x14ac:dyDescent="0.25">
      <c r="A8" s="89"/>
      <c r="B8" s="89"/>
      <c r="C8" s="57" t="s">
        <v>30</v>
      </c>
      <c r="D8" s="57" t="s">
        <v>1167</v>
      </c>
      <c r="E8" s="57" t="s">
        <v>1168</v>
      </c>
      <c r="F8" s="57" t="s">
        <v>1169</v>
      </c>
      <c r="G8" s="57" t="s">
        <v>1170</v>
      </c>
      <c r="H8" s="57" t="s">
        <v>1061</v>
      </c>
      <c r="I8" s="57" t="s">
        <v>1171</v>
      </c>
      <c r="J8" s="57" t="s">
        <v>1172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1173</v>
      </c>
      <c r="Q8" s="57" t="s">
        <v>625</v>
      </c>
      <c r="R8" s="57" t="s">
        <v>719</v>
      </c>
      <c r="S8" s="57" t="s">
        <v>1174</v>
      </c>
      <c r="T8" s="57" t="s">
        <v>720</v>
      </c>
      <c r="U8" s="57" t="s">
        <v>1175</v>
      </c>
      <c r="V8" s="57" t="s">
        <v>1176</v>
      </c>
      <c r="W8" s="57" t="s">
        <v>1177</v>
      </c>
      <c r="X8" s="57" t="s">
        <v>721</v>
      </c>
      <c r="Y8" s="57" t="s">
        <v>722</v>
      </c>
      <c r="Z8" s="57" t="s">
        <v>1178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1179</v>
      </c>
      <c r="AG8" s="57" t="s">
        <v>1180</v>
      </c>
      <c r="AH8" s="57" t="s">
        <v>1181</v>
      </c>
      <c r="AI8" s="57" t="s">
        <v>1182</v>
      </c>
      <c r="AJ8" s="57" t="s">
        <v>1183</v>
      </c>
      <c r="AK8" s="57" t="s">
        <v>516</v>
      </c>
      <c r="AL8" s="57" t="s">
        <v>1184</v>
      </c>
      <c r="AM8" s="57" t="s">
        <v>724</v>
      </c>
      <c r="AN8" s="57" t="s">
        <v>725</v>
      </c>
      <c r="AO8" s="57" t="s">
        <v>1185</v>
      </c>
      <c r="AP8" s="57" t="s">
        <v>726</v>
      </c>
      <c r="AQ8" s="57" t="s">
        <v>1186</v>
      </c>
      <c r="AR8" s="57" t="s">
        <v>727</v>
      </c>
      <c r="AS8" s="57" t="s">
        <v>95</v>
      </c>
      <c r="AT8" s="57" t="s">
        <v>257</v>
      </c>
      <c r="AU8" s="57" t="s">
        <v>1187</v>
      </c>
      <c r="AV8" s="57" t="s">
        <v>728</v>
      </c>
      <c r="AW8" s="57" t="s">
        <v>729</v>
      </c>
      <c r="AX8" s="57" t="s">
        <v>1188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1189</v>
      </c>
      <c r="BH8" s="57" t="s">
        <v>1190</v>
      </c>
      <c r="BI8" s="57" t="s">
        <v>736</v>
      </c>
      <c r="BJ8" s="57" t="s">
        <v>1191</v>
      </c>
      <c r="BK8" s="57" t="s">
        <v>737</v>
      </c>
      <c r="BL8" s="57" t="s">
        <v>738</v>
      </c>
      <c r="BM8" s="57" t="s">
        <v>1192</v>
      </c>
      <c r="BN8" s="57" t="s">
        <v>1193</v>
      </c>
      <c r="BO8" s="57" t="s">
        <v>1194</v>
      </c>
      <c r="BP8" s="57" t="s">
        <v>723</v>
      </c>
      <c r="BQ8" s="57" t="s">
        <v>1195</v>
      </c>
      <c r="BR8" s="57" t="s">
        <v>1196</v>
      </c>
      <c r="BS8" s="57" t="s">
        <v>1197</v>
      </c>
      <c r="BT8" s="57" t="s">
        <v>739</v>
      </c>
      <c r="BU8" s="57" t="s">
        <v>740</v>
      </c>
      <c r="BV8" s="57" t="s">
        <v>1198</v>
      </c>
      <c r="BW8" s="57" t="s">
        <v>741</v>
      </c>
      <c r="BX8" s="57" t="s">
        <v>742</v>
      </c>
      <c r="BY8" s="57" t="s">
        <v>743</v>
      </c>
      <c r="BZ8" s="57" t="s">
        <v>1199</v>
      </c>
      <c r="CA8" s="57" t="s">
        <v>1200</v>
      </c>
      <c r="CB8" s="57" t="s">
        <v>1201</v>
      </c>
      <c r="CC8" s="57" t="s">
        <v>1202</v>
      </c>
      <c r="CD8" s="57" t="s">
        <v>746</v>
      </c>
      <c r="CE8" s="57" t="s">
        <v>747</v>
      </c>
      <c r="CF8" s="57" t="s">
        <v>1203</v>
      </c>
      <c r="CG8" s="57" t="s">
        <v>1204</v>
      </c>
      <c r="CH8" s="57" t="s">
        <v>744</v>
      </c>
      <c r="CI8" s="57" t="s">
        <v>1205</v>
      </c>
      <c r="CJ8" s="57" t="s">
        <v>1206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1207</v>
      </c>
      <c r="CQ8" s="57" t="s">
        <v>750</v>
      </c>
      <c r="CR8" s="57" t="s">
        <v>751</v>
      </c>
      <c r="CS8" s="57" t="s">
        <v>1208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1209</v>
      </c>
      <c r="CY8" s="57" t="s">
        <v>1210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1211</v>
      </c>
      <c r="DG8" s="57" t="s">
        <v>1212</v>
      </c>
      <c r="DH8" s="57" t="s">
        <v>1213</v>
      </c>
      <c r="DI8" s="57" t="s">
        <v>1214</v>
      </c>
      <c r="DJ8" s="58" t="s">
        <v>360</v>
      </c>
      <c r="DK8" s="57" t="s">
        <v>1215</v>
      </c>
      <c r="DL8" s="58" t="s">
        <v>1216</v>
      </c>
      <c r="DM8" s="58" t="s">
        <v>758</v>
      </c>
      <c r="DN8" s="57" t="s">
        <v>1217</v>
      </c>
      <c r="DO8" s="58" t="s">
        <v>759</v>
      </c>
      <c r="DP8" s="58" t="s">
        <v>760</v>
      </c>
      <c r="DQ8" s="57" t="s">
        <v>1333</v>
      </c>
      <c r="DR8" s="58" t="s">
        <v>1218</v>
      </c>
      <c r="DS8" s="58" t="s">
        <v>1219</v>
      </c>
      <c r="DT8" s="57" t="s">
        <v>1220</v>
      </c>
      <c r="DU8" s="58" t="s">
        <v>1221</v>
      </c>
      <c r="DV8" s="58" t="s">
        <v>1222</v>
      </c>
      <c r="DW8" s="57" t="s">
        <v>1223</v>
      </c>
      <c r="DX8" s="58" t="s">
        <v>1224</v>
      </c>
      <c r="DY8" s="57" t="s">
        <v>1225</v>
      </c>
      <c r="DZ8" s="57" t="s">
        <v>1226</v>
      </c>
      <c r="EA8" s="57" t="s">
        <v>1227</v>
      </c>
      <c r="EB8" s="57" t="s">
        <v>1228</v>
      </c>
      <c r="EC8" s="57" t="s">
        <v>1229</v>
      </c>
      <c r="ED8" s="57" t="s">
        <v>1230</v>
      </c>
      <c r="EE8" s="57" t="s">
        <v>1232</v>
      </c>
      <c r="EF8" s="57" t="s">
        <v>1233</v>
      </c>
      <c r="EG8" s="57" t="s">
        <v>1234</v>
      </c>
      <c r="EH8" s="57" t="s">
        <v>764</v>
      </c>
      <c r="EI8" s="57" t="s">
        <v>765</v>
      </c>
      <c r="EJ8" s="57" t="s">
        <v>1235</v>
      </c>
      <c r="EK8" s="57" t="s">
        <v>1236</v>
      </c>
      <c r="EL8" s="57" t="s">
        <v>1237</v>
      </c>
      <c r="EM8" s="57" t="s">
        <v>1238</v>
      </c>
      <c r="EN8" s="57" t="s">
        <v>767</v>
      </c>
      <c r="EO8" s="57" t="s">
        <v>768</v>
      </c>
      <c r="EP8" s="57" t="s">
        <v>1239</v>
      </c>
      <c r="EQ8" s="57" t="s">
        <v>769</v>
      </c>
      <c r="ER8" s="57" t="s">
        <v>770</v>
      </c>
      <c r="ES8" s="57" t="s">
        <v>1241</v>
      </c>
      <c r="ET8" s="57" t="s">
        <v>772</v>
      </c>
      <c r="EU8" s="57" t="s">
        <v>773</v>
      </c>
      <c r="EV8" s="57" t="s">
        <v>1242</v>
      </c>
      <c r="EW8" s="57" t="s">
        <v>772</v>
      </c>
      <c r="EX8" s="57" t="s">
        <v>773</v>
      </c>
      <c r="EY8" s="57" t="s">
        <v>1244</v>
      </c>
      <c r="EZ8" s="57" t="s">
        <v>198</v>
      </c>
      <c r="FA8" s="57" t="s">
        <v>1246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1248</v>
      </c>
      <c r="FH8" s="57" t="s">
        <v>1249</v>
      </c>
      <c r="FI8" s="57" t="s">
        <v>16</v>
      </c>
      <c r="FJ8" s="57" t="s">
        <v>17</v>
      </c>
      <c r="FK8" s="57" t="s">
        <v>147</v>
      </c>
      <c r="FL8" s="57" t="s">
        <v>1251</v>
      </c>
      <c r="FM8" s="57" t="s">
        <v>1252</v>
      </c>
      <c r="FN8" s="57" t="s">
        <v>1253</v>
      </c>
      <c r="FO8" s="57" t="s">
        <v>1255</v>
      </c>
      <c r="FP8" s="57" t="s">
        <v>1256</v>
      </c>
      <c r="FQ8" s="57" t="s">
        <v>1258</v>
      </c>
      <c r="FR8" s="57" t="s">
        <v>776</v>
      </c>
      <c r="FS8" s="57" t="s">
        <v>1259</v>
      </c>
      <c r="FT8" s="57" t="s">
        <v>1260</v>
      </c>
      <c r="FU8" s="57" t="s">
        <v>777</v>
      </c>
      <c r="FV8" s="57" t="s">
        <v>778</v>
      </c>
      <c r="FW8" s="57" t="s">
        <v>1262</v>
      </c>
      <c r="FX8" s="57" t="s">
        <v>1264</v>
      </c>
      <c r="FY8" s="57" t="s">
        <v>779</v>
      </c>
      <c r="FZ8" s="57" t="s">
        <v>1265</v>
      </c>
      <c r="GA8" s="58" t="s">
        <v>1267</v>
      </c>
      <c r="GB8" s="57" t="s">
        <v>1268</v>
      </c>
      <c r="GC8" s="58" t="s">
        <v>1269</v>
      </c>
      <c r="GD8" s="57" t="s">
        <v>1270</v>
      </c>
      <c r="GE8" s="57" t="s">
        <v>1271</v>
      </c>
      <c r="GF8" s="57" t="s">
        <v>1272</v>
      </c>
      <c r="GG8" s="58" t="s">
        <v>152</v>
      </c>
      <c r="GH8" s="57" t="s">
        <v>781</v>
      </c>
      <c r="GI8" s="58" t="s">
        <v>782</v>
      </c>
      <c r="GJ8" s="58" t="s">
        <v>1275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1278</v>
      </c>
      <c r="GS8" s="58" t="s">
        <v>1279</v>
      </c>
      <c r="GT8" s="57" t="s">
        <v>788</v>
      </c>
      <c r="GU8" s="58" t="s">
        <v>1280</v>
      </c>
      <c r="GV8" s="58" t="s">
        <v>1281</v>
      </c>
      <c r="GW8" s="57" t="s">
        <v>1282</v>
      </c>
      <c r="GX8" s="58" t="s">
        <v>1283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1285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1288</v>
      </c>
      <c r="HL8" s="57" t="s">
        <v>795</v>
      </c>
      <c r="HM8" s="57" t="s">
        <v>1289</v>
      </c>
      <c r="HN8" s="57" t="s">
        <v>1291</v>
      </c>
      <c r="HO8" s="57" t="s">
        <v>1292</v>
      </c>
      <c r="HP8" s="57" t="s">
        <v>1293</v>
      </c>
      <c r="HQ8" s="57" t="s">
        <v>800</v>
      </c>
      <c r="HR8" s="57" t="s">
        <v>801</v>
      </c>
      <c r="HS8" s="57" t="s">
        <v>1294</v>
      </c>
      <c r="HT8" s="57" t="s">
        <v>1336</v>
      </c>
      <c r="HU8" s="57" t="s">
        <v>798</v>
      </c>
      <c r="HV8" s="57" t="s">
        <v>1295</v>
      </c>
      <c r="HW8" s="57" t="s">
        <v>1296</v>
      </c>
      <c r="HX8" s="57" t="s">
        <v>1297</v>
      </c>
      <c r="HY8" s="57" t="s">
        <v>1298</v>
      </c>
      <c r="HZ8" s="57" t="s">
        <v>1300</v>
      </c>
      <c r="IA8" s="57" t="s">
        <v>1301</v>
      </c>
      <c r="IB8" s="57" t="s">
        <v>1302</v>
      </c>
      <c r="IC8" s="57" t="s">
        <v>1304</v>
      </c>
      <c r="ID8" s="57" t="s">
        <v>1305</v>
      </c>
      <c r="IE8" s="57" t="s">
        <v>1306</v>
      </c>
      <c r="IF8" s="57" t="s">
        <v>803</v>
      </c>
      <c r="IG8" s="57" t="s">
        <v>804</v>
      </c>
      <c r="IH8" s="57" t="s">
        <v>1307</v>
      </c>
      <c r="II8" s="57" t="s">
        <v>148</v>
      </c>
      <c r="IJ8" s="57" t="s">
        <v>235</v>
      </c>
      <c r="IK8" s="57" t="s">
        <v>209</v>
      </c>
      <c r="IL8" s="57" t="s">
        <v>1310</v>
      </c>
      <c r="IM8" s="57" t="s">
        <v>1311</v>
      </c>
      <c r="IN8" s="57" t="s">
        <v>1312</v>
      </c>
      <c r="IO8" s="57" t="s">
        <v>1314</v>
      </c>
      <c r="IP8" s="57" t="s">
        <v>1315</v>
      </c>
      <c r="IQ8" s="57" t="s">
        <v>1316</v>
      </c>
      <c r="IR8" s="57" t="s">
        <v>1318</v>
      </c>
      <c r="IS8" s="57" t="s">
        <v>1319</v>
      </c>
      <c r="IT8" s="57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3" t="s">
        <v>278</v>
      </c>
      <c r="B34" s="8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5" t="s">
        <v>842</v>
      </c>
      <c r="B35" s="8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40" t="s">
        <v>56</v>
      </c>
      <c r="E42" s="141"/>
      <c r="F42" s="94" t="s">
        <v>3</v>
      </c>
      <c r="G42" s="95"/>
      <c r="H42" s="96" t="s">
        <v>715</v>
      </c>
      <c r="I42" s="97"/>
      <c r="J42" s="96" t="s">
        <v>331</v>
      </c>
      <c r="K42" s="9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38" t="s">
        <v>159</v>
      </c>
      <c r="E51" s="138"/>
      <c r="F51" s="73" t="s">
        <v>116</v>
      </c>
      <c r="G51" s="74"/>
      <c r="H51" s="96" t="s">
        <v>174</v>
      </c>
      <c r="I51" s="97"/>
      <c r="J51" s="114" t="s">
        <v>186</v>
      </c>
      <c r="K51" s="114"/>
      <c r="L51" s="114" t="s">
        <v>117</v>
      </c>
      <c r="M51" s="11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Мольдир</cp:lastModifiedBy>
  <dcterms:created xsi:type="dcterms:W3CDTF">2022-12-22T06:57:03Z</dcterms:created>
  <dcterms:modified xsi:type="dcterms:W3CDTF">2026-03-10T19:24:14Z</dcterms:modified>
</cp:coreProperties>
</file>