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65" windowHeight="891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3"/>
  <c r="FK41" l="1"/>
  <c r="FJ41"/>
  <c r="FI41"/>
  <c r="FH41"/>
  <c r="FG41"/>
  <c r="FE41"/>
  <c r="FC41"/>
  <c r="EZ41"/>
  <c r="EU41"/>
  <c r="ET41"/>
  <c r="ER41"/>
  <c r="EQ41"/>
  <c r="EN41"/>
  <c r="EP41"/>
  <c r="EL41"/>
  <c r="EJ41"/>
  <c r="EI41"/>
  <c r="EH41"/>
  <c r="EF41"/>
  <c r="EE41"/>
  <c r="EC41"/>
  <c r="EB41"/>
  <c r="DZ41"/>
  <c r="DY41"/>
  <c r="DW41"/>
  <c r="DV41"/>
  <c r="DT41"/>
  <c r="DS41"/>
  <c r="DR41"/>
  <c r="DQ41"/>
  <c r="DP41"/>
  <c r="DG41"/>
  <c r="DF41"/>
  <c r="DE41"/>
  <c r="DD41"/>
  <c r="DB41"/>
  <c r="DA41"/>
  <c r="CY41"/>
  <c r="CX41"/>
  <c r="CW41"/>
  <c r="CV41"/>
  <c r="CU41"/>
  <c r="CT41"/>
  <c r="CS41"/>
  <c r="CP41"/>
  <c r="CQ41"/>
  <c r="CR41"/>
  <c r="CO41"/>
  <c r="CM41"/>
  <c r="CL41"/>
  <c r="CK41"/>
  <c r="CJ41"/>
  <c r="CI41"/>
  <c r="CG41"/>
  <c r="CF41"/>
  <c r="CE41"/>
  <c r="CD41"/>
  <c r="CC41"/>
  <c r="CB41"/>
  <c r="CA41"/>
  <c r="BZ41"/>
  <c r="BY41"/>
  <c r="BX41"/>
  <c r="BV41"/>
  <c r="BU41"/>
  <c r="BT41"/>
  <c r="BQ41"/>
  <c r="BP41"/>
  <c r="BO41"/>
  <c r="BN41"/>
  <c r="BM41"/>
  <c r="BL41"/>
  <c r="BK41"/>
  <c r="BJ41"/>
  <c r="BG41"/>
  <c r="BF41"/>
  <c r="BE41"/>
  <c r="BD41"/>
  <c r="BC41"/>
  <c r="BB41"/>
  <c r="BA41"/>
  <c r="AZ41"/>
  <c r="AY41"/>
  <c r="AX41"/>
  <c r="AW41"/>
  <c r="AV41"/>
  <c r="AU41"/>
  <c r="AT41"/>
  <c r="AS41"/>
  <c r="AO41"/>
  <c r="AN41"/>
  <c r="AM41"/>
  <c r="AL41"/>
  <c r="AK41"/>
  <c r="AJ41"/>
  <c r="AH41"/>
  <c r="AG41"/>
  <c r="AF41"/>
  <c r="AE41"/>
  <c r="AD41"/>
  <c r="AC41"/>
  <c r="AB41"/>
  <c r="AA41"/>
  <c r="Z41"/>
  <c r="Y41"/>
  <c r="X41"/>
  <c r="W41"/>
  <c r="V41"/>
  <c r="U41"/>
  <c r="S41"/>
  <c r="R41"/>
  <c r="Q41"/>
  <c r="P41"/>
  <c r="N41"/>
  <c r="O41"/>
  <c r="M41"/>
  <c r="L41"/>
  <c r="K41"/>
  <c r="J41"/>
  <c r="G41"/>
  <c r="H41"/>
  <c r="I41"/>
  <c r="E41"/>
  <c r="D41"/>
  <c r="C41"/>
  <c r="AR41"/>
  <c r="AQ41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40" i="3"/>
  <c r="D40"/>
  <c r="E40"/>
  <c r="F40"/>
  <c r="G40"/>
  <c r="H40"/>
  <c r="I40"/>
  <c r="J40"/>
  <c r="K40"/>
  <c r="L40"/>
  <c r="M40"/>
  <c r="N40"/>
  <c r="O40"/>
  <c r="P40"/>
  <c r="Q40"/>
  <c r="R40"/>
  <c r="S40"/>
  <c r="T40"/>
  <c r="T41" s="1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P41" s="1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H41" s="1"/>
  <c r="BI40"/>
  <c r="BI41" s="1"/>
  <c r="BJ40"/>
  <c r="BK40"/>
  <c r="BL40"/>
  <c r="BM40"/>
  <c r="BN40"/>
  <c r="BO40"/>
  <c r="BP40"/>
  <c r="BQ40"/>
  <c r="BR40"/>
  <c r="BR41" s="1"/>
  <c r="BS40"/>
  <c r="BS41" s="1"/>
  <c r="BT40"/>
  <c r="BU40"/>
  <c r="BV40"/>
  <c r="BW40"/>
  <c r="BW41" s="1"/>
  <c r="BX40"/>
  <c r="BY40"/>
  <c r="BZ40"/>
  <c r="CA40"/>
  <c r="CB40"/>
  <c r="CC40"/>
  <c r="CD40"/>
  <c r="CE40"/>
  <c r="CF40"/>
  <c r="CG40"/>
  <c r="CH40"/>
  <c r="CH41" s="1"/>
  <c r="CI40"/>
  <c r="CJ40"/>
  <c r="CK40"/>
  <c r="CL40"/>
  <c r="CM40"/>
  <c r="CN40"/>
  <c r="CN41" s="1"/>
  <c r="CO40"/>
  <c r="CP40"/>
  <c r="CQ40"/>
  <c r="CR40"/>
  <c r="CS40"/>
  <c r="CT40"/>
  <c r="CU40"/>
  <c r="CV40"/>
  <c r="CW40"/>
  <c r="CX40"/>
  <c r="CY40"/>
  <c r="CZ40"/>
  <c r="CZ41" s="1"/>
  <c r="DA40"/>
  <c r="DB40"/>
  <c r="DC40"/>
  <c r="DC41" s="1"/>
  <c r="DD40"/>
  <c r="DE40"/>
  <c r="DF40"/>
  <c r="DG40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Q40"/>
  <c r="DR40"/>
  <c r="DS40"/>
  <c r="DT40"/>
  <c r="DU40"/>
  <c r="DU41" s="1"/>
  <c r="DV40"/>
  <c r="DW40"/>
  <c r="DX40"/>
  <c r="DX41" s="1"/>
  <c r="DY40"/>
  <c r="DZ40"/>
  <c r="EA40"/>
  <c r="EA41" s="1"/>
  <c r="EB40"/>
  <c r="EC40"/>
  <c r="ED40"/>
  <c r="EE40"/>
  <c r="EF40"/>
  <c r="EG40"/>
  <c r="EG41" s="1"/>
  <c r="EH40"/>
  <c r="EI40"/>
  <c r="EJ40"/>
  <c r="EL40"/>
  <c r="EM40"/>
  <c r="EM41" s="1"/>
  <c r="EN40"/>
  <c r="EO40"/>
  <c r="EP40"/>
  <c r="EQ40"/>
  <c r="ER40"/>
  <c r="ES40"/>
  <c r="ES41" s="1"/>
  <c r="ET40"/>
  <c r="EU40"/>
  <c r="EV40"/>
  <c r="EV41" s="1"/>
  <c r="EW40"/>
  <c r="EW41" s="1"/>
  <c r="EX40"/>
  <c r="EX41" s="1"/>
  <c r="EY40"/>
  <c r="EY41" s="1"/>
  <c r="EZ40"/>
  <c r="FA40"/>
  <c r="FB40"/>
  <c r="FB41" s="1"/>
  <c r="FC40"/>
  <c r="FD40"/>
  <c r="FD41" s="1"/>
  <c r="FE40"/>
  <c r="FG40"/>
  <c r="FH40"/>
  <c r="FI40"/>
  <c r="FJ40"/>
  <c r="FK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D41" i="3" l="1"/>
  <c r="E63"/>
  <c r="E62"/>
  <c r="M59"/>
  <c r="M60"/>
  <c r="K58"/>
  <c r="K59"/>
  <c r="I58"/>
  <c r="I59"/>
  <c r="I60"/>
  <c r="G58"/>
  <c r="G59"/>
  <c r="G60"/>
  <c r="F60" s="1"/>
  <c r="E58"/>
  <c r="E59"/>
  <c r="E60"/>
  <c r="E53"/>
  <c r="E54"/>
  <c r="E55"/>
  <c r="I49"/>
  <c r="I50"/>
  <c r="G49"/>
  <c r="G50"/>
  <c r="G51"/>
  <c r="E49"/>
  <c r="E51"/>
  <c r="D51" s="1"/>
  <c r="E44"/>
  <c r="E45"/>
  <c r="E46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5" i="3" l="1"/>
  <c r="J61"/>
  <c r="I61"/>
  <c r="H61"/>
  <c r="G61"/>
  <c r="F61"/>
  <c r="D56"/>
  <c r="E61"/>
  <c r="D61"/>
  <c r="I52"/>
  <c r="H52"/>
  <c r="G52"/>
  <c r="E47"/>
  <c r="D52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  <c r="EK41" i="3"/>
  <c r="M58" s="1"/>
  <c r="L61" l="1"/>
</calcChain>
</file>

<file path=xl/sharedStrings.xml><?xml version="1.0" encoding="utf-8"?>
<sst xmlns="http://schemas.openxmlformats.org/spreadsheetml/2006/main" count="2324" uniqueCount="1414">
  <si>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</si>
  <si>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</si>
  <si>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</si>
  <si>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</si>
  <si>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</si>
  <si>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</si>
  <si>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</si>
  <si>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</si>
  <si>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</si>
  <si>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</si>
  <si>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</si>
  <si>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</si>
  <si>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</si>
  <si>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</si>
  <si>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</si>
  <si>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</si>
  <si>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</si>
  <si>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</si>
  <si>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</si>
  <si>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</si>
  <si>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</si>
  <si>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</si>
  <si>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</si>
  <si>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</si>
  <si>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</si>
  <si>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</si>
  <si>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</si>
  <si>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</si>
  <si>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</si>
  <si>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</si>
  <si>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</si>
  <si>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</si>
  <si>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</si>
  <si>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</si>
  <si>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</si>
  <si>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</si>
  <si>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</si>
  <si>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</si>
  <si>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</si>
  <si>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</si>
  <si>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</si>
  <si>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</si>
  <si>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</si>
  <si>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</si>
  <si>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</si>
  <si>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</si>
  <si>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</si>
  <si>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</si>
  <si>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</si>
  <si>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</si>
  <si>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</si>
  <si>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</si>
  <si>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</si>
  <si>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</si>
  <si>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</si>
  <si>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</si>
  <si>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</si>
  <si>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</si>
  <si>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</si>
  <si>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</si>
  <si>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</si>
  <si>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</si>
  <si>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</si>
  <si>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</si>
  <si>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</si>
  <si>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</si>
  <si>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</si>
  <si>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</si>
  <si>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</si>
  <si>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</si>
  <si>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</si>
  <si>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</si>
  <si>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</si>
  <si>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</si>
  <si>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</si>
  <si>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</si>
  <si>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</si>
  <si>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</si>
  <si>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</si>
  <si>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</si>
  <si>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</si>
  <si>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</si>
  <si>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</si>
  <si>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</si>
  <si>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</si>
  <si>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</si>
  <si>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</si>
  <si>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</si>
  <si>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</si>
  <si>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</si>
  <si>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</si>
  <si>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</si>
  <si>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</si>
  <si>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</si>
  <si>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</si>
  <si>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</si>
  <si>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</si>
  <si>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</si>
  <si>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</si>
  <si>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</si>
  <si>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</si>
  <si>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</si>
  <si>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</si>
  <si>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</si>
  <si>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</si>
  <si>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</si>
  <si>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</si>
  <si>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</si>
  <si>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</si>
  <si>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</si>
  <si>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</si>
  <si>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</si>
  <si>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</si>
  <si>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</si>
  <si>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</si>
  <si>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</si>
  <si>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</si>
  <si>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</si>
  <si>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</si>
  <si>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</si>
  <si>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</si>
  <si>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</si>
  <si>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</si>
  <si>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</si>
  <si>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</si>
  <si>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</si>
  <si>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</si>
  <si>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</si>
  <si>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</si>
  <si>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</si>
  <si>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</si>
  <si>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</si>
  <si>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</si>
  <si>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</si>
  <si>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</si>
  <si>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</si>
  <si>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</si>
  <si>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</si>
  <si>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</si>
  <si>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</si>
  <si>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</si>
  <si>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</si>
  <si>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</si>
  <si>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</si>
  <si>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</si>
  <si>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</si>
  <si>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</si>
  <si>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</si>
  <si>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</si>
  <si>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</si>
  <si>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</si>
  <si>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</si>
  <si>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</si>
  <si>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</si>
  <si>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</si>
  <si>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</si>
  <si>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</si>
  <si>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</si>
  <si>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</si>
  <si>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</si>
  <si>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</si>
  <si>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</si>
  <si>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</si>
  <si>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</si>
  <si>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</si>
  <si>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</si>
  <si>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</si>
  <si>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</si>
  <si>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</si>
  <si>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</si>
  <si>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</si>
  <si>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</si>
  <si>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</si>
  <si>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</si>
  <si>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</si>
  <si>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</si>
  <si>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</si>
  <si>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</si>
  <si>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</si>
  <si>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</si>
  <si>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</si>
  <si>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</si>
  <si>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</si>
  <si>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</si>
  <si>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</si>
  <si>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</si>
  <si>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</si>
  <si>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</si>
  <si>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</si>
  <si>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</si>
  <si>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</si>
  <si>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</si>
  <si>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</si>
  <si>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</si>
  <si>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</si>
  <si>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</si>
  <si>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</si>
  <si>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</si>
  <si>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</si>
  <si>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</si>
  <si>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</si>
  <si>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</si>
  <si>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</si>
  <si>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</si>
  <si>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</si>
  <si>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</si>
  <si>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</si>
  <si>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</si>
  <si>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</si>
  <si>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</si>
  <si>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</si>
  <si>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</si>
  <si>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</si>
  <si>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</si>
  <si>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</si>
  <si>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</si>
  <si>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</si>
  <si>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</si>
  <si>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</si>
  <si>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</si>
  <si>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</si>
  <si>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</si>
  <si>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</si>
  <si>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</si>
  <si>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</si>
  <si>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</si>
  <si>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</si>
  <si>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</si>
  <si>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</si>
  <si>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</si>
  <si>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</si>
  <si>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</si>
  <si>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</si>
  <si>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</si>
  <si>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</si>
  <si>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</si>
  <si>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</si>
  <si>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</si>
  <si>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</si>
  <si>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</si>
  <si>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</si>
  <si>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</si>
  <si>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</si>
  <si>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</si>
  <si>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</si>
  <si>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</si>
  <si>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</si>
  <si>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</si>
  <si>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</si>
  <si>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</si>
  <si>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</si>
  <si>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</si>
  <si>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</si>
  <si>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</si>
  <si>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</si>
  <si>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</si>
  <si>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</si>
  <si>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</si>
  <si>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</si>
  <si>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</si>
  <si>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</si>
  <si>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</si>
  <si>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</si>
  <si>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</si>
  <si>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</si>
  <si>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</si>
  <si>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</si>
  <si>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</si>
  <si>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</si>
  <si>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</si>
  <si>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</si>
  <si>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</si>
  <si>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</si>
  <si>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</si>
  <si>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</si>
  <si>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</si>
  <si>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</si>
  <si>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</si>
  <si>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</si>
  <si>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</si>
  <si>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</si>
  <si>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</si>
  <si>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</si>
  <si>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</si>
  <si>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</si>
  <si>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</si>
  <si>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</si>
  <si>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</si>
  <si>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</si>
  <si>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</si>
  <si>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</si>
  <si>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</si>
  <si>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</si>
  <si>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</si>
  <si>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</si>
  <si>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</si>
  <si>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</si>
  <si>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</si>
  <si>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</si>
  <si>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</si>
  <si>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</si>
  <si>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</si>
  <si>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</si>
  <si>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</si>
  <si>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</si>
  <si>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</si>
  <si>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</si>
  <si>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</si>
  <si>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</si>
  <si>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</si>
  <si>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</si>
  <si>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</si>
  <si>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</si>
  <si>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</si>
  <si>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</si>
  <si>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</si>
  <si>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</si>
  <si>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</si>
  <si>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</si>
  <si>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</si>
  <si>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</si>
  <si>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</si>
  <si>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</si>
  <si>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</si>
  <si>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</si>
  <si>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</si>
  <si>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</si>
  <si>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</si>
  <si>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</si>
  <si>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</si>
  <si>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</si>
  <si>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</si>
  <si>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</si>
  <si>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</si>
  <si>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</si>
  <si>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</si>
  <si>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</si>
  <si>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</si>
  <si>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</si>
  <si>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</si>
  <si>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</si>
  <si>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</si>
  <si>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</si>
  <si>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</si>
  <si>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</si>
  <si>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</si>
  <si>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</si>
  <si>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</si>
  <si>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</si>
  <si>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</si>
  <si>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</si>
  <si>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</si>
  <si>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</si>
  <si>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</si>
  <si>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</si>
  <si>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</si>
  <si>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</si>
  <si>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</si>
  <si>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</si>
  <si>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</si>
  <si>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</si>
  <si>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</si>
  <si>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</si>
  <si>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</si>
  <si>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</si>
  <si>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</si>
  <si>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</si>
  <si>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</si>
  <si>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</si>
  <si>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</si>
  <si>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</si>
  <si>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</si>
  <si>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</si>
  <si>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</si>
  <si>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</si>
  <si>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</si>
  <si>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</si>
  <si>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</si>
  <si>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</si>
  <si>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</si>
  <si>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</si>
  <si>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</si>
  <si>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</si>
  <si>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</si>
  <si>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</si>
  <si>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</si>
  <si>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</si>
  <si>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</si>
  <si>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</si>
  <si>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</si>
  <si>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</si>
  <si>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</si>
  <si>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</si>
  <si>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</si>
  <si>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</si>
  <si>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</si>
  <si>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</si>
  <si>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</si>
  <si>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</si>
  <si>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</si>
  <si>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</si>
  <si>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</si>
  <si>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</si>
  <si>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</si>
  <si>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</si>
  <si>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</si>
  <si>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</si>
  <si>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</si>
  <si>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</si>
  <si>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</si>
  <si>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</si>
  <si>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</si>
  <si>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</si>
  <si>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</si>
  <si>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</si>
  <si>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</si>
  <si>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</si>
  <si>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</si>
  <si>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</si>
  <si>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</si>
  <si>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</si>
  <si>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</si>
  <si>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</si>
  <si>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</si>
  <si>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</si>
  <si>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</si>
  <si>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</si>
  <si>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</si>
  <si>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</si>
  <si>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</si>
  <si>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</si>
  <si>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</si>
  <si>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</si>
  <si>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</si>
  <si>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</si>
  <si>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</si>
  <si>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</si>
  <si>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</si>
  <si>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</si>
  <si>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</si>
  <si>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</si>
  <si>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</si>
  <si>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</si>
  <si>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</si>
  <si>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</si>
  <si>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</si>
  <si>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</si>
  <si>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</si>
  <si>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</si>
  <si>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</si>
  <si>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</si>
  <si>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</si>
  <si>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</si>
  <si>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</si>
  <si>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</si>
  <si>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</si>
  <si>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</si>
  <si>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</si>
  <si>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</si>
  <si>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</si>
  <si>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</si>
  <si>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</si>
  <si>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</si>
  <si>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</si>
  <si>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</si>
  <si>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</si>
  <si>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</si>
  <si>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</si>
  <si>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</si>
  <si>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</si>
  <si>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</si>
  <si>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</si>
  <si>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</si>
  <si>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</si>
  <si>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</si>
  <si>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</si>
  <si>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</si>
  <si>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</si>
  <si>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</si>
  <si>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</si>
  <si>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</si>
  <si>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</si>
  <si>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</si>
  <si>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</si>
  <si>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</si>
  <si>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</si>
  <si>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</si>
  <si>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</si>
  <si>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</si>
  <si>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</si>
  <si>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</si>
  <si>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</si>
  <si>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</si>
  <si>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</si>
  <si>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</si>
  <si>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</si>
  <si>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</si>
  <si>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</si>
  <si>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</si>
  <si>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</si>
  <si>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</si>
  <si>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</si>
  <si>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</si>
  <si>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</si>
  <si>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</si>
  <si>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</si>
  <si>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</si>
  <si>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</si>
  <si>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</si>
  <si>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</si>
  <si>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</si>
  <si>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</si>
  <si>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</si>
  <si>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</si>
  <si>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</si>
  <si>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</si>
  <si>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</si>
  <si>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</si>
  <si>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</si>
  <si>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</si>
  <si>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</si>
  <si>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</si>
  <si>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</si>
  <si>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</si>
  <si>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</si>
  <si>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</si>
  <si>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</si>
  <si>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</si>
  <si>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</si>
  <si>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</si>
  <si>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</si>
  <si>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</si>
  <si>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</si>
  <si>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</si>
  <si>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</si>
  <si>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</si>
  <si>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</si>
  <si>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</si>
  <si>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</si>
  <si>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</si>
  <si>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</si>
  <si>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</si>
  <si>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</si>
  <si>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</si>
  <si>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</si>
  <si>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</si>
  <si>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</si>
  <si>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</si>
  <si>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</si>
  <si>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</si>
  <si>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</si>
  <si>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</si>
  <si>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</si>
  <si>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</si>
  <si>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</si>
  <si>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</si>
  <si>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</si>
  <si>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</si>
  <si>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</si>
  <si>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</si>
  <si>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</si>
  <si>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</si>
  <si>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</si>
  <si>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</si>
  <si>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</si>
  <si>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</si>
  <si>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</si>
  <si>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</si>
  <si>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</si>
  <si>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</si>
  <si>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</si>
  <si>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</si>
  <si>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</si>
  <si>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</si>
  <si>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</si>
  <si>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</si>
  <si>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</si>
  <si>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</si>
  <si>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</si>
  <si>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</si>
  <si>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</si>
  <si>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</si>
  <si>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</si>
  <si>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</si>
  <si>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</si>
  <si>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</si>
  <si>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</si>
  <si>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</si>
  <si>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</si>
  <si>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</si>
  <si>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</si>
  <si>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</si>
  <si>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</si>
  <si>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</si>
  <si>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</si>
  <si>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</si>
  <si>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</si>
  <si>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</si>
  <si>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</si>
  <si>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</si>
  <si>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</si>
  <si>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</si>
  <si>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</si>
  <si>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</si>
  <si>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</si>
  <si>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</si>
  <si>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</si>
  <si>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</si>
  <si>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</si>
  <si>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</si>
  <si>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</si>
  <si>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</si>
  <si>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</si>
  <si>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</si>
  <si>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</si>
  <si>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</si>
  <si>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</si>
  <si>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</si>
  <si>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</si>
  <si>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</si>
  <si>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</si>
  <si>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</si>
  <si>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</si>
  <si>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</si>
  <si>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</si>
  <si>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</si>
  <si>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</si>
  <si>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</si>
  <si>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</si>
  <si>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</si>
  <si>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</si>
  <si>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</si>
  <si>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</si>
  <si>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</si>
  <si>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</si>
  <si>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</si>
  <si>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</si>
  <si>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</si>
  <si>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</si>
  <si>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</si>
  <si>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</si>
  <si>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</si>
  <si>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</si>
  <si>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</si>
  <si>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</si>
  <si>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</si>
  <si>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</si>
  <si>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</si>
  <si>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</si>
  <si>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</si>
  <si>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</si>
  <si>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</si>
  <si>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</si>
  <si>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</si>
  <si>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</si>
  <si>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</si>
  <si>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</si>
  <si>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</si>
  <si>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</si>
  <si>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</si>
  <si>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</si>
  <si>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</si>
  <si>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</si>
  <si>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</si>
  <si>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</si>
  <si>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</si>
  <si>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</si>
  <si>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</si>
  <si>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</si>
  <si>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</si>
  <si>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</si>
  <si>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</si>
  <si>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</si>
  <si>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</si>
  <si>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</si>
  <si>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</si>
  <si>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</si>
  <si>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</si>
  <si>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</si>
  <si>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</si>
  <si>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</si>
  <si>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</si>
  <si>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</si>
  <si>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</si>
  <si>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</si>
  <si>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</si>
  <si>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</si>
  <si>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</si>
  <si>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</si>
  <si>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</si>
  <si>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</si>
  <si>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</si>
  <si>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</si>
  <si>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</si>
  <si>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</si>
  <si>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</si>
  <si>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</si>
  <si>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</si>
  <si>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</si>
  <si>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</si>
  <si>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</si>
  <si>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</si>
  <si>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</si>
  <si>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</si>
  <si>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</si>
  <si>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</si>
  <si>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</si>
  <si>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</si>
  <si>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</si>
  <si>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</si>
  <si>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</si>
  <si>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</si>
  <si>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</si>
  <si>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</si>
  <si>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</si>
  <si>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</si>
  <si>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</si>
  <si>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</si>
  <si>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</si>
  <si>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</si>
  <si>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</si>
  <si>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</si>
  <si>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</si>
  <si>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</si>
  <si>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</si>
  <si>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</si>
  <si>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</si>
  <si>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</si>
  <si>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</si>
  <si>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</si>
  <si>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</si>
  <si>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</si>
  <si>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</si>
  <si>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</si>
  <si>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</si>
  <si>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</si>
  <si>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</si>
  <si>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</si>
  <si>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</si>
  <si>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</si>
  <si>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</si>
  <si>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</si>
  <si>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</si>
  <si>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</si>
  <si>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</si>
  <si>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</si>
  <si>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</si>
  <si>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</si>
  <si>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</si>
  <si>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</si>
  <si>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</si>
  <si>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</si>
  <si>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</si>
  <si>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</si>
  <si>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</si>
  <si>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</si>
  <si>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</si>
  <si>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</si>
  <si>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</si>
  <si>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</si>
  <si>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</si>
  <si>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</si>
  <si>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</si>
  <si>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</si>
  <si>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</si>
  <si>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</si>
  <si>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</si>
  <si>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</si>
  <si>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</si>
  <si>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</si>
  <si>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</si>
  <si>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</si>
  <si>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</si>
  <si>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</si>
  <si>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</si>
  <si>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</si>
  <si>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</si>
  <si>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</si>
  <si>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</si>
  <si>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</si>
  <si>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</si>
  <si>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</si>
  <si>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</si>
  <si>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</si>
  <si>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</si>
  <si>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</si>
  <si>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</si>
  <si>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</si>
  <si>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</si>
  <si>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</si>
  <si>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</si>
  <si>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</si>
  <si>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</si>
  <si>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</si>
  <si>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</si>
  <si>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</si>
  <si>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</si>
  <si>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</si>
  <si>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</si>
  <si>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</si>
  <si>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</si>
  <si>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</si>
  <si>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</si>
  <si>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</si>
  <si>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</si>
  <si>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</si>
  <si>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</si>
  <si>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</si>
  <si>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</si>
  <si>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</si>
  <si>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</si>
  <si>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</si>
  <si>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</si>
  <si>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</si>
  <si>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</si>
  <si>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</si>
  <si>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</si>
  <si>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</si>
  <si>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</si>
  <si>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</si>
  <si>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</si>
  <si>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</si>
  <si>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</si>
  <si>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</si>
  <si>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</si>
  <si>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</si>
  <si>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</si>
  <si>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</si>
  <si>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</si>
  <si>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</si>
  <si>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</si>
  <si>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</si>
  <si>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</si>
  <si>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</si>
  <si>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</si>
  <si>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</si>
  <si>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</si>
  <si>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</si>
  <si>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</si>
  <si>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</si>
  <si>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</si>
  <si>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</si>
  <si>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</si>
  <si>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</si>
  <si>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</si>
  <si>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</si>
  <si>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</si>
  <si>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</si>
  <si>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</si>
  <si>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</si>
  <si>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</si>
  <si>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</si>
  <si>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</si>
  <si>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</si>
  <si>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</si>
  <si>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</si>
  <si>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</si>
  <si>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</si>
  <si>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</si>
  <si>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</si>
  <si>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</si>
  <si>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</si>
  <si>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</si>
  <si>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</si>
  <si>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</si>
  <si>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</si>
  <si>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</si>
  <si>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</si>
  <si>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</si>
  <si>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</si>
  <si>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</si>
  <si>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</si>
  <si>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</si>
  <si>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</si>
  <si>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</si>
  <si>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</si>
  <si>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</si>
  <si>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</si>
  <si>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</si>
  <si>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</si>
  <si>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</si>
  <si>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</si>
  <si>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</si>
  <si>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</si>
  <si>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</si>
  <si>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</si>
  <si>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</si>
  <si>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</si>
  <si>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</si>
  <si>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</si>
  <si>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</si>
  <si>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</si>
  <si>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</si>
  <si>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</si>
  <si>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</si>
  <si>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</si>
  <si>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</si>
  <si>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</si>
  <si>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</si>
  <si>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</si>
  <si>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</si>
  <si>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</si>
  <si>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</si>
  <si>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</si>
  <si>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</si>
  <si>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</si>
  <si>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</si>
  <si>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</si>
  <si>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</si>
  <si>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</si>
  <si>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</si>
  <si>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</si>
  <si>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</si>
  <si>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</si>
  <si>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</si>
  <si>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</si>
  <si>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</si>
  <si>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</si>
  <si>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</si>
  <si>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</si>
  <si>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</si>
  <si>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</si>
  <si>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</si>
  <si>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</si>
  <si>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</si>
  <si>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</si>
  <si>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</si>
  <si>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</si>
  <si>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</si>
  <si>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</si>
  <si>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</si>
  <si>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</si>
  <si>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</si>
  <si>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</si>
  <si>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</si>
  <si>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</si>
  <si>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</si>
  <si>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</si>
  <si>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</si>
  <si>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</si>
  <si>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</si>
  <si>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</si>
  <si>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</si>
  <si>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</si>
  <si>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</si>
  <si>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</si>
  <si>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</si>
  <si>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</si>
  <si>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</si>
  <si>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</si>
  <si>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</si>
  <si>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</si>
  <si>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</si>
  <si>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</si>
  <si>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</si>
  <si>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</si>
  <si>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</si>
  <si>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</si>
  <si>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</si>
  <si>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</si>
  <si>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</si>
  <si>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</si>
  <si>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</si>
  <si>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</si>
  <si>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</si>
  <si>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</si>
  <si>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</si>
  <si>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</si>
  <si>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</si>
  <si>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</si>
  <si>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</si>
  <si>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</si>
  <si>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</si>
  <si>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</si>
  <si>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</si>
  <si>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</si>
  <si>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</si>
  <si>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</si>
  <si>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</si>
  <si>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</si>
  <si>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</si>
  <si>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</si>
  <si>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</si>
  <si>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</si>
  <si>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</si>
  <si>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</si>
  <si>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</si>
  <si>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</si>
  <si>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</si>
  <si>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</si>
  <si>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</si>
  <si>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</si>
  <si>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</si>
  <si>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</si>
  <si>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</si>
  <si>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</si>
  <si>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</si>
  <si>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</si>
  <si>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</si>
  <si>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</si>
  <si>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</si>
  <si>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</si>
  <si>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</si>
  <si>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</si>
  <si>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</si>
  <si>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</si>
  <si>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</si>
  <si>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</si>
  <si>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</si>
  <si>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</si>
  <si>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</si>
  <si>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</si>
  <si>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</si>
  <si>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</si>
  <si>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</si>
  <si>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</si>
  <si>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</si>
  <si>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</si>
  <si>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</si>
  <si>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</si>
  <si>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</si>
  <si>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</si>
  <si>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</si>
  <si>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</si>
  <si>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</si>
  <si>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</si>
  <si>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</si>
  <si>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</si>
  <si>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</si>
  <si>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</si>
  <si>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</si>
  <si>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</si>
  <si>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</si>
  <si>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</si>
  <si>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</si>
  <si>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</si>
  <si>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</si>
  <si>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</si>
  <si>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</si>
  <si>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</si>
  <si>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</si>
  <si>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</si>
  <si>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</si>
  <si>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</si>
  <si>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</si>
  <si>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</si>
  <si>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</si>
  <si>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</si>
  <si>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</si>
  <si>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</si>
  <si>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</si>
  <si>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</si>
  <si>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</si>
  <si>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</si>
  <si>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</si>
  <si>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</si>
  <si>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</si>
  <si>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</si>
  <si>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</si>
  <si>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</si>
  <si>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</si>
  <si>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</si>
  <si>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</si>
  <si>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</si>
  <si>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</si>
  <si>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</si>
  <si>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</si>
  <si>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</si>
  <si>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</si>
  <si>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</si>
  <si>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</si>
  <si>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</si>
  <si>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</si>
  <si>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</si>
  <si>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</si>
  <si>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</si>
  <si>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</si>
  <si>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</si>
  <si>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</si>
  <si>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</si>
  <si>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</si>
  <si>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</si>
  <si>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</si>
  <si>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</si>
  <si>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</si>
  <si>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</si>
  <si>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</si>
  <si>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</si>
  <si>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</si>
  <si>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</si>
  <si>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</si>
  <si>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</si>
  <si>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</si>
  <si>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</si>
  <si>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</si>
  <si>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</si>
  <si>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</si>
  <si>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</si>
  <si>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</si>
  <si>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</si>
  <si>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</si>
  <si>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</si>
  <si>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</si>
  <si>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</si>
  <si>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</si>
  <si>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</si>
  <si>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</si>
  <si>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</si>
  <si>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</si>
  <si>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</si>
  <si>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</si>
  <si>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</si>
  <si>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</si>
  <si>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</si>
  <si>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</si>
  <si>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</si>
  <si>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</si>
  <si>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</si>
  <si>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</si>
  <si>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</si>
  <si>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</si>
  <si>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</si>
  <si>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</si>
  <si>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</si>
  <si>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</si>
  <si>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</si>
  <si>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</si>
  <si>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</si>
  <si>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</si>
  <si>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</si>
  <si>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</si>
  <si>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</si>
  <si>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</si>
  <si>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</si>
  <si>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</si>
  <si>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</si>
  <si>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</si>
  <si>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</si>
  <si>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</si>
  <si>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</si>
  <si>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</si>
  <si>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</si>
  <si>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</si>
  <si>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</si>
  <si>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</si>
  <si>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</si>
  <si>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</si>
  <si>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</si>
  <si>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</si>
  <si>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</si>
  <si>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</si>
  <si>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</si>
  <si>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</si>
  <si>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</si>
  <si>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</si>
  <si>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</si>
  <si>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</si>
  <si>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</si>
  <si>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</si>
  <si>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</si>
  <si>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</si>
  <si>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</si>
  <si>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</si>
  <si>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</si>
  <si>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</si>
  <si>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</si>
  <si>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</si>
  <si>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</si>
  <si>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</si>
  <si>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</si>
  <si>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</si>
  <si>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</si>
  <si>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</si>
  <si>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</si>
  <si>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</si>
  <si>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</si>
  <si>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</si>
  <si>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</si>
  <si>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</si>
  <si>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</si>
  <si>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</si>
  <si>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</si>
  <si>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</si>
  <si>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</si>
  <si>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</si>
  <si>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</si>
  <si>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</si>
  <si>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</si>
  <si>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</si>
  <si>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</si>
  <si>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</si>
  <si>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</si>
  <si>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</si>
  <si>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</si>
  <si>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</si>
  <si>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</si>
  <si>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</si>
  <si>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</si>
  <si>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</si>
  <si>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</si>
  <si>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</si>
  <si>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</si>
  <si>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</si>
  <si>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</si>
  <si>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</si>
  <si>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</si>
  <si>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</si>
  <si>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</si>
  <si>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</si>
  <si>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</si>
  <si>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</si>
  <si>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</si>
  <si>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</si>
  <si>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</si>
  <si>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</si>
  <si>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</si>
  <si>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</si>
  <si>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</si>
  <si>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</si>
  <si>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</si>
  <si>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</si>
  <si>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</si>
  <si>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</si>
  <si>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</si>
  <si>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</si>
  <si>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</si>
  <si>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</si>
  <si>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</si>
  <si>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</si>
  <si>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</si>
  <si>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</si>
  <si>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</si>
  <si>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</si>
  <si>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</si>
  <si>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</si>
  <si>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</si>
  <si>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</si>
  <si>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</si>
  <si>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</si>
  <si>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</si>
  <si>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</si>
  <si>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</si>
  <si>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</si>
  <si>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</si>
  <si>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</si>
  <si>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</si>
  <si>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</si>
  <si>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</si>
  <si>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</si>
  <si>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</si>
  <si>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</si>
  <si>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</si>
  <si>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</si>
  <si>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</si>
  <si>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</si>
  <si>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</si>
  <si>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</si>
  <si>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</si>
  <si>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</si>
  <si>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</si>
  <si>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</si>
  <si>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</si>
  <si>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</si>
  <si>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</si>
  <si>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</si>
  <si>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</si>
  <si>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</si>
  <si>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</si>
  <si>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</si>
  <si>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</si>
  <si>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</si>
  <si>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</si>
  <si>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</si>
  <si>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</si>
  <si>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</si>
  <si>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</si>
  <si>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</si>
  <si>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</si>
  <si>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</si>
  <si>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</si>
  <si>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</si>
  <si>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</si>
  <si>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</si>
  <si>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</si>
  <si>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</si>
  <si>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</si>
  <si>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</si>
  <si>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</si>
  <si>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</si>
  <si>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</si>
  <si>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</si>
  <si>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</si>
  <si>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</si>
  <si>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</si>
  <si>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</si>
  <si>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</si>
  <si>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</si>
  <si>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</si>
  <si>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</si>
  <si>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</si>
  <si>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</si>
  <si>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</si>
  <si>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</si>
  <si>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</si>
  <si>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</si>
  <si>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</si>
  <si>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</si>
  <si>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</si>
  <si>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</si>
  <si>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</si>
  <si>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</si>
  <si>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</si>
  <si>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</si>
  <si>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</si>
  <si>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</si>
  <si>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</si>
  <si>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</si>
  <si>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</si>
  <si>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</si>
  <si>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</si>
  <si>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</si>
  <si>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</si>
  <si>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</si>
  <si>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</si>
  <si>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</si>
  <si>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</si>
  <si>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</si>
  <si>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</si>
  <si>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</si>
  <si>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</si>
  <si>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</si>
  <si>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</si>
  <si>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</si>
  <si>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</si>
  <si>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</si>
  <si>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</si>
  <si>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</si>
  <si>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</si>
  <si>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</si>
  <si>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</si>
  <si>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</si>
  <si>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</si>
  <si>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</si>
  <si>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</si>
  <si>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</si>
  <si>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</si>
  <si>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</si>
  <si>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</si>
  <si>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</si>
  <si>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</si>
  <si>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</si>
  <si>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</si>
  <si>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</si>
  <si>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</si>
  <si>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</si>
  <si>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</si>
  <si>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</si>
  <si>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</si>
  <si>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</si>
  <si>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</si>
  <si>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</si>
  <si>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</si>
  <si>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</si>
  <si>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</si>
  <si>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</si>
  <si>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</si>
  <si>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</si>
  <si>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</si>
  <si>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</si>
  <si>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</si>
  <si>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</si>
  <si>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</si>
  <si>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</si>
  <si>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</si>
  <si>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</si>
  <si>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</si>
  <si>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</si>
  <si>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</si>
  <si>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</si>
  <si>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</si>
  <si>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</si>
  <si>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</si>
  <si>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</si>
  <si>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</si>
  <si>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Алдаберген Арсен</t>
  </si>
  <si>
    <t>Ақан Дәулет</t>
  </si>
  <si>
    <t>Педагог пен баланың күтілетін нәтижелерге жетуі, 26%</t>
  </si>
  <si>
    <t>Барлығы 26</t>
  </si>
  <si>
    <t>Байзаков Ибраһим</t>
  </si>
  <si>
    <t>Бағдат Нейла</t>
  </si>
  <si>
    <t>Бек Айжұлдыз</t>
  </si>
  <si>
    <t>Дамирұлы Игілік</t>
  </si>
  <si>
    <t>Жарылгасова Азима</t>
  </si>
  <si>
    <t>Жаңабекова Томирис</t>
  </si>
  <si>
    <t>Зинулхабдул Айша</t>
  </si>
  <si>
    <t>Иманжан Әлихан</t>
  </si>
  <si>
    <t>Мұхамбетов Абылай</t>
  </si>
  <si>
    <t>Мәди Нұрберген</t>
  </si>
  <si>
    <t>Нұржанқызы Айкөркем</t>
  </si>
  <si>
    <t>Оралбек Зият-Әли</t>
  </si>
  <si>
    <t>Руслан Тамерлан</t>
  </si>
  <si>
    <t>Сабыржанұлы Батыржан</t>
  </si>
  <si>
    <t>Сансызбаева Кәусар</t>
  </si>
  <si>
    <t>Сағынбаева Сүйемхан</t>
  </si>
  <si>
    <t>Сағазам Раяна</t>
  </si>
  <si>
    <t>Төлепберген Тимур</t>
  </si>
  <si>
    <t>Төреханов Илияс</t>
  </si>
  <si>
    <t>Успанова Дария</t>
  </si>
  <si>
    <t>Шынмұрза Арсен</t>
  </si>
  <si>
    <t>Газиз Ирада</t>
  </si>
  <si>
    <t>Тұрар Томирис</t>
  </si>
  <si>
    <t>Жалғасова Еркеназ</t>
  </si>
  <si>
    <t>сөйлеуді дамыту</t>
  </si>
  <si>
    <t>дамыту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</si>
</sst>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>
      <c r="A13" s="78"/>
      <c r="B13" s="78"/>
      <c r="C13" s="69" t="s">
        <v>843</v>
      </c>
      <c r="D13" s="69"/>
      <c r="E13" s="69"/>
      <c r="F13" s="69" t="s">
        <v>1338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2" t="s">
        <v>811</v>
      </c>
      <c r="C43" s="83"/>
      <c r="D43" s="83"/>
      <c r="E43" s="8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86" t="s">
        <v>3</v>
      </c>
      <c r="G48" s="8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88" t="s">
        <v>117</v>
      </c>
      <c r="G57" s="8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1324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>
      <c r="A14" s="78"/>
      <c r="B14" s="7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2" t="s">
        <v>811</v>
      </c>
      <c r="C43" s="83"/>
      <c r="D43" s="83"/>
      <c r="E43" s="8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26" workbookViewId="0">
      <pane xSplit="1" topLeftCell="B1" activePane="topRight" state="frozen"/>
      <selection activeCell="A11" sqref="A11"/>
      <selection pane="topRight" activeCell="A50" sqref="A50:XFD50"/>
    </sheetView>
  </sheetViews>
  <sheetFormatPr defaultRowHeight="15"/>
  <cols>
    <col min="2" max="2" width="30.28515625" customWidth="1"/>
    <col min="65" max="65" width="9.140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1379</v>
      </c>
      <c r="FJ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7" t="s">
        <v>0</v>
      </c>
      <c r="B4" s="107" t="s">
        <v>1</v>
      </c>
      <c r="C4" s="110" t="s">
        <v>57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2"/>
      <c r="R4" s="129" t="s">
        <v>2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1"/>
      <c r="BK4" s="113" t="s">
        <v>88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5"/>
      <c r="BZ4" s="113" t="s">
        <v>115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5"/>
      <c r="EW4" s="96" t="s">
        <v>138</v>
      </c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97"/>
    </row>
    <row r="5" spans="1:254" ht="15.75" customHeight="1">
      <c r="A5" s="108"/>
      <c r="B5" s="108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  <c r="R5" s="125" t="s">
        <v>56</v>
      </c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7"/>
      <c r="AG5" s="104" t="s">
        <v>3</v>
      </c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  <c r="AV5" s="104" t="s">
        <v>331</v>
      </c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6"/>
      <c r="BK5" s="125" t="s">
        <v>332</v>
      </c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7"/>
      <c r="BZ5" s="125" t="s">
        <v>159</v>
      </c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7"/>
      <c r="CO5" s="132" t="s">
        <v>1021</v>
      </c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4"/>
      <c r="DD5" s="132" t="s">
        <v>174</v>
      </c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4"/>
      <c r="DS5" s="88" t="s">
        <v>186</v>
      </c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89"/>
      <c r="EH5" s="132" t="s">
        <v>117</v>
      </c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4"/>
      <c r="EW5" s="104" t="s">
        <v>139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6"/>
    </row>
    <row r="6" spans="1:254" ht="15.75" hidden="1">
      <c r="A6" s="108"/>
      <c r="B6" s="108"/>
      <c r="C6" s="119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1"/>
      <c r="R6" s="62"/>
      <c r="S6" s="62"/>
      <c r="T6" s="62"/>
      <c r="U6" s="62"/>
      <c r="V6" s="62"/>
      <c r="W6" s="62"/>
      <c r="X6" s="62"/>
      <c r="Y6" s="62"/>
      <c r="Z6" s="62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08"/>
      <c r="B7" s="108"/>
      <c r="C7" s="119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1"/>
      <c r="R7" s="62"/>
      <c r="S7" s="62"/>
      <c r="T7" s="62"/>
      <c r="U7" s="62"/>
      <c r="V7" s="62"/>
      <c r="W7" s="62"/>
      <c r="X7" s="62"/>
      <c r="Y7" s="62"/>
      <c r="Z7" s="62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08"/>
      <c r="B8" s="108"/>
      <c r="C8" s="119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1"/>
      <c r="R8" s="62"/>
      <c r="S8" s="62"/>
      <c r="T8" s="62"/>
      <c r="U8" s="62"/>
      <c r="V8" s="62"/>
      <c r="W8" s="62"/>
      <c r="X8" s="62"/>
      <c r="Y8" s="62"/>
      <c r="Z8" s="62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08"/>
      <c r="B9" s="108"/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1"/>
      <c r="R9" s="62"/>
      <c r="S9" s="62"/>
      <c r="T9" s="62"/>
      <c r="U9" s="62"/>
      <c r="V9" s="62"/>
      <c r="W9" s="62"/>
      <c r="X9" s="62"/>
      <c r="Y9" s="62"/>
      <c r="Z9" s="62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08"/>
      <c r="B10" s="108"/>
      <c r="C10" s="122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4"/>
      <c r="R10" s="62"/>
      <c r="S10" s="62"/>
      <c r="T10" s="62"/>
      <c r="U10" s="62"/>
      <c r="V10" s="62"/>
      <c r="W10" s="62"/>
      <c r="X10" s="62"/>
      <c r="Y10" s="62"/>
      <c r="Z10" s="62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08"/>
      <c r="B11" s="108"/>
      <c r="C11" s="62" t="s">
        <v>280</v>
      </c>
      <c r="D11" s="62" t="s">
        <v>5</v>
      </c>
      <c r="E11" s="62" t="s">
        <v>6</v>
      </c>
      <c r="F11" s="62" t="s">
        <v>319</v>
      </c>
      <c r="G11" s="62" t="s">
        <v>7</v>
      </c>
      <c r="H11" s="62" t="s">
        <v>8</v>
      </c>
      <c r="I11" s="125" t="s">
        <v>281</v>
      </c>
      <c r="J11" s="126" t="s">
        <v>9</v>
      </c>
      <c r="K11" s="127" t="s">
        <v>10</v>
      </c>
      <c r="L11" s="63" t="s">
        <v>282</v>
      </c>
      <c r="M11" s="64" t="s">
        <v>9</v>
      </c>
      <c r="N11" s="65" t="s">
        <v>10</v>
      </c>
      <c r="O11" s="62" t="s">
        <v>283</v>
      </c>
      <c r="P11" s="62" t="s">
        <v>11</v>
      </c>
      <c r="Q11" s="62" t="s">
        <v>4</v>
      </c>
      <c r="R11" s="125" t="s">
        <v>284</v>
      </c>
      <c r="S11" s="126"/>
      <c r="T11" s="127"/>
      <c r="U11" s="125" t="s">
        <v>980</v>
      </c>
      <c r="V11" s="126"/>
      <c r="W11" s="127"/>
      <c r="X11" s="125" t="s">
        <v>981</v>
      </c>
      <c r="Y11" s="126"/>
      <c r="Z11" s="127"/>
      <c r="AA11" s="104" t="s">
        <v>982</v>
      </c>
      <c r="AB11" s="105"/>
      <c r="AC11" s="106"/>
      <c r="AD11" s="125" t="s">
        <v>285</v>
      </c>
      <c r="AE11" s="126"/>
      <c r="AF11" s="127"/>
      <c r="AG11" s="125" t="s">
        <v>286</v>
      </c>
      <c r="AH11" s="126"/>
      <c r="AI11" s="127"/>
      <c r="AJ11" s="104" t="s">
        <v>287</v>
      </c>
      <c r="AK11" s="105"/>
      <c r="AL11" s="106"/>
      <c r="AM11" s="125" t="s">
        <v>288</v>
      </c>
      <c r="AN11" s="126"/>
      <c r="AO11" s="127"/>
      <c r="AP11" s="125" t="s">
        <v>289</v>
      </c>
      <c r="AQ11" s="126"/>
      <c r="AR11" s="127"/>
      <c r="AS11" s="125" t="s">
        <v>290</v>
      </c>
      <c r="AT11" s="126"/>
      <c r="AU11" s="127"/>
      <c r="AV11" s="125" t="s">
        <v>291</v>
      </c>
      <c r="AW11" s="126"/>
      <c r="AX11" s="127"/>
      <c r="AY11" s="125" t="s">
        <v>320</v>
      </c>
      <c r="AZ11" s="126"/>
      <c r="BA11" s="127"/>
      <c r="BB11" s="125" t="s">
        <v>292</v>
      </c>
      <c r="BC11" s="126"/>
      <c r="BD11" s="127"/>
      <c r="BE11" s="125" t="s">
        <v>1004</v>
      </c>
      <c r="BF11" s="126"/>
      <c r="BG11" s="127"/>
      <c r="BH11" s="125" t="s">
        <v>293</v>
      </c>
      <c r="BI11" s="126"/>
      <c r="BJ11" s="127"/>
      <c r="BK11" s="104" t="s">
        <v>294</v>
      </c>
      <c r="BL11" s="105"/>
      <c r="BM11" s="106"/>
      <c r="BN11" s="104" t="s">
        <v>321</v>
      </c>
      <c r="BO11" s="105"/>
      <c r="BP11" s="106"/>
      <c r="BQ11" s="104" t="s">
        <v>295</v>
      </c>
      <c r="BR11" s="105"/>
      <c r="BS11" s="106"/>
      <c r="BT11" s="104" t="s">
        <v>296</v>
      </c>
      <c r="BU11" s="105"/>
      <c r="BV11" s="106"/>
      <c r="BW11" s="104" t="s">
        <v>297</v>
      </c>
      <c r="BX11" s="105"/>
      <c r="BY11" s="106"/>
      <c r="BZ11" s="104" t="s">
        <v>298</v>
      </c>
      <c r="CA11" s="105"/>
      <c r="CB11" s="106"/>
      <c r="CC11" s="104" t="s">
        <v>322</v>
      </c>
      <c r="CD11" s="105"/>
      <c r="CE11" s="106"/>
      <c r="CF11" s="104" t="s">
        <v>299</v>
      </c>
      <c r="CG11" s="105"/>
      <c r="CH11" s="106"/>
      <c r="CI11" s="104" t="s">
        <v>300</v>
      </c>
      <c r="CJ11" s="105"/>
      <c r="CK11" s="106"/>
      <c r="CL11" s="104" t="s">
        <v>301</v>
      </c>
      <c r="CM11" s="105"/>
      <c r="CN11" s="106"/>
      <c r="CO11" s="104" t="s">
        <v>302</v>
      </c>
      <c r="CP11" s="105"/>
      <c r="CQ11" s="106"/>
      <c r="CR11" s="104" t="s">
        <v>303</v>
      </c>
      <c r="CS11" s="105"/>
      <c r="CT11" s="106"/>
      <c r="CU11" s="104" t="s">
        <v>304</v>
      </c>
      <c r="CV11" s="105"/>
      <c r="CW11" s="106"/>
      <c r="CX11" s="104" t="s">
        <v>305</v>
      </c>
      <c r="CY11" s="105"/>
      <c r="CZ11" s="106"/>
      <c r="DA11" s="104" t="s">
        <v>306</v>
      </c>
      <c r="DB11" s="105"/>
      <c r="DC11" s="106"/>
      <c r="DD11" s="104" t="s">
        <v>307</v>
      </c>
      <c r="DE11" s="105"/>
      <c r="DF11" s="106"/>
      <c r="DG11" s="104" t="s">
        <v>323</v>
      </c>
      <c r="DH11" s="105"/>
      <c r="DI11" s="106"/>
      <c r="DJ11" s="104" t="s">
        <v>308</v>
      </c>
      <c r="DK11" s="105"/>
      <c r="DL11" s="106"/>
      <c r="DM11" s="104" t="s">
        <v>309</v>
      </c>
      <c r="DN11" s="105"/>
      <c r="DO11" s="106"/>
      <c r="DP11" s="104" t="s">
        <v>310</v>
      </c>
      <c r="DQ11" s="105"/>
      <c r="DR11" s="106"/>
      <c r="DS11" s="104" t="s">
        <v>311</v>
      </c>
      <c r="DT11" s="105"/>
      <c r="DU11" s="106"/>
      <c r="DV11" s="104" t="s">
        <v>312</v>
      </c>
      <c r="DW11" s="105"/>
      <c r="DX11" s="106"/>
      <c r="DY11" s="104" t="s">
        <v>313</v>
      </c>
      <c r="DZ11" s="105"/>
      <c r="EA11" s="106"/>
      <c r="EB11" s="104" t="s">
        <v>314</v>
      </c>
      <c r="EC11" s="105"/>
      <c r="ED11" s="106"/>
      <c r="EE11" s="104" t="s">
        <v>324</v>
      </c>
      <c r="EF11" s="105"/>
      <c r="EG11" s="106"/>
      <c r="EH11" s="104" t="s">
        <v>325</v>
      </c>
      <c r="EI11" s="105"/>
      <c r="EJ11" s="106"/>
      <c r="EK11" s="104" t="s">
        <v>326</v>
      </c>
      <c r="EL11" s="105"/>
      <c r="EM11" s="106"/>
      <c r="EN11" s="104" t="s">
        <v>327</v>
      </c>
      <c r="EO11" s="105"/>
      <c r="EP11" s="106"/>
      <c r="EQ11" s="104" t="s">
        <v>328</v>
      </c>
      <c r="ER11" s="105"/>
      <c r="ES11" s="106"/>
      <c r="ET11" s="104" t="s">
        <v>329</v>
      </c>
      <c r="EU11" s="105"/>
      <c r="EV11" s="106"/>
      <c r="EW11" s="104" t="s">
        <v>315</v>
      </c>
      <c r="EX11" s="105"/>
      <c r="EY11" s="106"/>
      <c r="EZ11" s="104" t="s">
        <v>330</v>
      </c>
      <c r="FA11" s="105"/>
      <c r="FB11" s="106"/>
      <c r="FC11" s="104" t="s">
        <v>316</v>
      </c>
      <c r="FD11" s="105"/>
      <c r="FE11" s="106"/>
      <c r="FF11" s="104" t="s">
        <v>317</v>
      </c>
      <c r="FG11" s="105"/>
      <c r="FH11" s="106"/>
      <c r="FI11" s="104" t="s">
        <v>318</v>
      </c>
      <c r="FJ11" s="105"/>
      <c r="FK11" s="106"/>
    </row>
    <row r="12" spans="1:254" ht="79.5" customHeight="1">
      <c r="A12" s="108"/>
      <c r="B12" s="108"/>
      <c r="C12" s="101" t="s">
        <v>962</v>
      </c>
      <c r="D12" s="102"/>
      <c r="E12" s="103"/>
      <c r="F12" s="101" t="s">
        <v>966</v>
      </c>
      <c r="G12" s="102"/>
      <c r="H12" s="103"/>
      <c r="I12" s="101" t="s">
        <v>970</v>
      </c>
      <c r="J12" s="102"/>
      <c r="K12" s="103"/>
      <c r="L12" s="101" t="s">
        <v>974</v>
      </c>
      <c r="M12" s="102"/>
      <c r="N12" s="103"/>
      <c r="O12" s="101" t="s">
        <v>976</v>
      </c>
      <c r="P12" s="102"/>
      <c r="Q12" s="103"/>
      <c r="R12" s="101" t="s">
        <v>979</v>
      </c>
      <c r="S12" s="102"/>
      <c r="T12" s="103"/>
      <c r="U12" s="101" t="s">
        <v>338</v>
      </c>
      <c r="V12" s="102"/>
      <c r="W12" s="103"/>
      <c r="X12" s="101" t="s">
        <v>341</v>
      </c>
      <c r="Y12" s="102"/>
      <c r="Z12" s="103"/>
      <c r="AA12" s="101" t="s">
        <v>983</v>
      </c>
      <c r="AB12" s="102"/>
      <c r="AC12" s="103"/>
      <c r="AD12" s="101" t="s">
        <v>987</v>
      </c>
      <c r="AE12" s="102"/>
      <c r="AF12" s="103"/>
      <c r="AG12" s="101" t="s">
        <v>988</v>
      </c>
      <c r="AH12" s="102"/>
      <c r="AI12" s="103"/>
      <c r="AJ12" s="101" t="s">
        <v>992</v>
      </c>
      <c r="AK12" s="102"/>
      <c r="AL12" s="103"/>
      <c r="AM12" s="101" t="s">
        <v>996</v>
      </c>
      <c r="AN12" s="102"/>
      <c r="AO12" s="103"/>
      <c r="AP12" s="101" t="s">
        <v>1000</v>
      </c>
      <c r="AQ12" s="102"/>
      <c r="AR12" s="103"/>
      <c r="AS12" s="101" t="s">
        <v>1001</v>
      </c>
      <c r="AT12" s="102"/>
      <c r="AU12" s="103"/>
      <c r="AV12" s="101" t="s">
        <v>1005</v>
      </c>
      <c r="AW12" s="102"/>
      <c r="AX12" s="103"/>
      <c r="AY12" s="101" t="s">
        <v>1006</v>
      </c>
      <c r="AZ12" s="102"/>
      <c r="BA12" s="103"/>
      <c r="BB12" s="101" t="s">
        <v>1007</v>
      </c>
      <c r="BC12" s="102"/>
      <c r="BD12" s="103"/>
      <c r="BE12" s="101" t="s">
        <v>1008</v>
      </c>
      <c r="BF12" s="102"/>
      <c r="BG12" s="103"/>
      <c r="BH12" s="101" t="s">
        <v>1009</v>
      </c>
      <c r="BI12" s="102"/>
      <c r="BJ12" s="103"/>
      <c r="BK12" s="101" t="s">
        <v>357</v>
      </c>
      <c r="BL12" s="102"/>
      <c r="BM12" s="103"/>
      <c r="BN12" s="101" t="s">
        <v>359</v>
      </c>
      <c r="BO12" s="102"/>
      <c r="BP12" s="103"/>
      <c r="BQ12" s="101" t="s">
        <v>1013</v>
      </c>
      <c r="BR12" s="102"/>
      <c r="BS12" s="103"/>
      <c r="BT12" s="101" t="s">
        <v>1014</v>
      </c>
      <c r="BU12" s="102"/>
      <c r="BV12" s="103"/>
      <c r="BW12" s="101" t="s">
        <v>1015</v>
      </c>
      <c r="BX12" s="102"/>
      <c r="BY12" s="103"/>
      <c r="BZ12" s="101" t="s">
        <v>1016</v>
      </c>
      <c r="CA12" s="102"/>
      <c r="CB12" s="103"/>
      <c r="CC12" s="101" t="s">
        <v>369</v>
      </c>
      <c r="CD12" s="102"/>
      <c r="CE12" s="103"/>
      <c r="CF12" s="98" t="s">
        <v>372</v>
      </c>
      <c r="CG12" s="99"/>
      <c r="CH12" s="100"/>
      <c r="CI12" s="101" t="s">
        <v>376</v>
      </c>
      <c r="CJ12" s="102"/>
      <c r="CK12" s="103"/>
      <c r="CL12" s="101" t="s">
        <v>1327</v>
      </c>
      <c r="CM12" s="102"/>
      <c r="CN12" s="103"/>
      <c r="CO12" s="101" t="s">
        <v>382</v>
      </c>
      <c r="CP12" s="102"/>
      <c r="CQ12" s="103"/>
      <c r="CR12" s="98" t="s">
        <v>385</v>
      </c>
      <c r="CS12" s="99"/>
      <c r="CT12" s="100"/>
      <c r="CU12" s="101" t="s">
        <v>388</v>
      </c>
      <c r="CV12" s="102"/>
      <c r="CW12" s="103"/>
      <c r="CX12" s="101" t="s">
        <v>390</v>
      </c>
      <c r="CY12" s="102"/>
      <c r="CZ12" s="103"/>
      <c r="DA12" s="101" t="s">
        <v>394</v>
      </c>
      <c r="DB12" s="102"/>
      <c r="DC12" s="103"/>
      <c r="DD12" s="98" t="s">
        <v>398</v>
      </c>
      <c r="DE12" s="99"/>
      <c r="DF12" s="100"/>
      <c r="DG12" s="98" t="s">
        <v>400</v>
      </c>
      <c r="DH12" s="99"/>
      <c r="DI12" s="100"/>
      <c r="DJ12" s="98" t="s">
        <v>404</v>
      </c>
      <c r="DK12" s="99"/>
      <c r="DL12" s="100"/>
      <c r="DM12" s="98" t="s">
        <v>408</v>
      </c>
      <c r="DN12" s="99"/>
      <c r="DO12" s="100"/>
      <c r="DP12" s="98" t="s">
        <v>412</v>
      </c>
      <c r="DQ12" s="99"/>
      <c r="DR12" s="100"/>
      <c r="DS12" s="98" t="s">
        <v>415</v>
      </c>
      <c r="DT12" s="99"/>
      <c r="DU12" s="100"/>
      <c r="DV12" s="98" t="s">
        <v>418</v>
      </c>
      <c r="DW12" s="99"/>
      <c r="DX12" s="100"/>
      <c r="DY12" s="98" t="s">
        <v>422</v>
      </c>
      <c r="DZ12" s="99"/>
      <c r="EA12" s="100"/>
      <c r="EB12" s="98" t="s">
        <v>424</v>
      </c>
      <c r="EC12" s="99"/>
      <c r="ED12" s="100"/>
      <c r="EE12" s="98" t="s">
        <v>1025</v>
      </c>
      <c r="EF12" s="99"/>
      <c r="EG12" s="100"/>
      <c r="EH12" s="98" t="s">
        <v>426</v>
      </c>
      <c r="EI12" s="99"/>
      <c r="EJ12" s="100"/>
      <c r="EK12" s="98" t="s">
        <v>428</v>
      </c>
      <c r="EL12" s="99"/>
      <c r="EM12" s="100"/>
      <c r="EN12" s="98" t="s">
        <v>1034</v>
      </c>
      <c r="EO12" s="99"/>
      <c r="EP12" s="100"/>
      <c r="EQ12" s="98" t="s">
        <v>1036</v>
      </c>
      <c r="ER12" s="99"/>
      <c r="ES12" s="100"/>
      <c r="ET12" s="98" t="s">
        <v>430</v>
      </c>
      <c r="EU12" s="99"/>
      <c r="EV12" s="100"/>
      <c r="EW12" s="98" t="s">
        <v>431</v>
      </c>
      <c r="EX12" s="99"/>
      <c r="EY12" s="100"/>
      <c r="EZ12" s="98" t="s">
        <v>1040</v>
      </c>
      <c r="FA12" s="99"/>
      <c r="FB12" s="100"/>
      <c r="FC12" s="98" t="s">
        <v>1044</v>
      </c>
      <c r="FD12" s="99"/>
      <c r="FE12" s="100"/>
      <c r="FF12" s="98" t="s">
        <v>1046</v>
      </c>
      <c r="FG12" s="99"/>
      <c r="FH12" s="100"/>
      <c r="FI12" s="98" t="s">
        <v>1050</v>
      </c>
      <c r="FJ12" s="99"/>
      <c r="FK12" s="100"/>
    </row>
    <row r="13" spans="1:254" ht="180.75">
      <c r="A13" s="109"/>
      <c r="B13" s="109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1388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/>
      <c r="EJ16" s="4">
        <v>1</v>
      </c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1390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1391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1392</v>
      </c>
      <c r="C20" s="4">
        <v>1</v>
      </c>
      <c r="D20" s="4"/>
      <c r="E20" s="4"/>
      <c r="F20" s="4"/>
      <c r="G20" s="4"/>
      <c r="H20" s="4">
        <v>1</v>
      </c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61">
        <v>8</v>
      </c>
      <c r="B21" s="19" t="s">
        <v>1393</v>
      </c>
      <c r="C21" s="4">
        <v>1</v>
      </c>
      <c r="D21" s="4"/>
      <c r="E21" s="4"/>
      <c r="F21" s="4"/>
      <c r="G21" s="4"/>
      <c r="H21" s="4">
        <v>1</v>
      </c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/>
      <c r="ED21" s="4">
        <v>1</v>
      </c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>
      <c r="A22" s="61">
        <v>9</v>
      </c>
      <c r="B22" s="19" t="s">
        <v>1394</v>
      </c>
      <c r="C22" s="4">
        <v>1</v>
      </c>
      <c r="D22" s="4"/>
      <c r="E22" s="4"/>
      <c r="F22" s="4"/>
      <c r="G22" s="4"/>
      <c r="H22" s="4">
        <v>1</v>
      </c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</row>
    <row r="23" spans="1:254" ht="15.75">
      <c r="A23" s="61">
        <v>10</v>
      </c>
      <c r="B23" s="19" t="s">
        <v>1395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/>
      <c r="ED23" s="4">
        <v>1</v>
      </c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61">
        <v>11</v>
      </c>
      <c r="B24" s="19" t="s">
        <v>1396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61">
        <v>12</v>
      </c>
      <c r="B25" s="19" t="s">
        <v>1397</v>
      </c>
      <c r="C25" s="4">
        <v>1</v>
      </c>
      <c r="D25" s="4"/>
      <c r="E25" s="4"/>
      <c r="F25" s="4"/>
      <c r="G25" s="4"/>
      <c r="H25" s="4">
        <v>1</v>
      </c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/>
      <c r="FH25" s="4">
        <v>1</v>
      </c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61">
        <v>13</v>
      </c>
      <c r="B26" s="19" t="s">
        <v>1398</v>
      </c>
      <c r="C26" s="4">
        <v>1</v>
      </c>
      <c r="D26" s="4"/>
      <c r="E26" s="4"/>
      <c r="F26" s="4"/>
      <c r="G26" s="4"/>
      <c r="H26" s="4">
        <v>1</v>
      </c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61">
        <v>14</v>
      </c>
      <c r="B27" s="19" t="s">
        <v>1399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61">
        <v>15</v>
      </c>
      <c r="B28" s="19" t="s">
        <v>1400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/>
      <c r="EV28" s="4">
        <v>1</v>
      </c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61">
        <v>16</v>
      </c>
      <c r="B29" s="19" t="s">
        <v>1401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61">
        <v>17</v>
      </c>
      <c r="B30" s="19" t="s">
        <v>1402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61">
        <v>18</v>
      </c>
      <c r="B31" s="19" t="s">
        <v>1403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61">
        <v>19</v>
      </c>
      <c r="B32" s="19" t="s">
        <v>1404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/>
      <c r="FH32" s="4">
        <v>1</v>
      </c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61">
        <v>20</v>
      </c>
      <c r="B33" s="19" t="s">
        <v>1405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/>
      <c r="DL33" s="4">
        <v>1</v>
      </c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/>
      <c r="FE33" s="4">
        <v>1</v>
      </c>
      <c r="FF33" s="4"/>
      <c r="FG33" s="4"/>
      <c r="FH33" s="4">
        <v>1</v>
      </c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61">
        <v>21</v>
      </c>
      <c r="B34" s="19" t="s">
        <v>1406</v>
      </c>
      <c r="C34" s="4">
        <v>1</v>
      </c>
      <c r="D34" s="4"/>
      <c r="E34" s="4"/>
      <c r="F34" s="4"/>
      <c r="G34" s="4"/>
      <c r="H34" s="4">
        <v>1</v>
      </c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/>
      <c r="DL34" s="4">
        <v>1</v>
      </c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>
        <v>1</v>
      </c>
      <c r="EX34" s="4"/>
      <c r="EY34" s="4"/>
      <c r="EZ34" s="4"/>
      <c r="FA34" s="4">
        <v>1</v>
      </c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61">
        <v>22</v>
      </c>
      <c r="B35" s="19" t="s">
        <v>1407</v>
      </c>
      <c r="C35" s="4">
        <v>1</v>
      </c>
      <c r="D35" s="4"/>
      <c r="E35" s="4"/>
      <c r="F35" s="4"/>
      <c r="G35" s="4"/>
      <c r="H35" s="4">
        <v>1</v>
      </c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61">
        <v>23</v>
      </c>
      <c r="B36" s="19" t="s">
        <v>1408</v>
      </c>
      <c r="C36" s="4">
        <v>1</v>
      </c>
      <c r="D36" s="4"/>
      <c r="E36" s="4"/>
      <c r="F36" s="4"/>
      <c r="G36" s="4"/>
      <c r="H36" s="4">
        <v>1</v>
      </c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/>
      <c r="ED36" s="4">
        <v>1</v>
      </c>
      <c r="EE36" s="4">
        <v>1</v>
      </c>
      <c r="EF36" s="4"/>
      <c r="EG36" s="4"/>
      <c r="EH36" s="4">
        <v>1</v>
      </c>
      <c r="EI36" s="4">
        <v>1</v>
      </c>
      <c r="EJ36" s="4"/>
      <c r="EK36" s="4">
        <v>1</v>
      </c>
      <c r="EL36" s="4"/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>
        <v>1</v>
      </c>
      <c r="EX36" s="4"/>
      <c r="EY36" s="4"/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</row>
    <row r="37" spans="1:254" ht="15.75">
      <c r="A37" s="61">
        <v>24</v>
      </c>
      <c r="B37" s="19" t="s">
        <v>1409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/>
      <c r="DR37" s="4">
        <v>1</v>
      </c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/>
      <c r="ED37" s="4">
        <v>1</v>
      </c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</row>
    <row r="38" spans="1:254" ht="15.75">
      <c r="A38" s="61">
        <v>25</v>
      </c>
      <c r="B38" s="19" t="s">
        <v>1411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</row>
    <row r="39" spans="1:254" ht="15.75">
      <c r="A39" s="61">
        <v>26</v>
      </c>
      <c r="B39" s="19" t="s">
        <v>1410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/>
      <c r="AB39" s="4">
        <v>1</v>
      </c>
      <c r="AC39" s="4"/>
      <c r="AD39" s="4">
        <v>1</v>
      </c>
      <c r="AE39" s="4"/>
      <c r="AF39" s="4"/>
      <c r="AG39" s="4">
        <v>1</v>
      </c>
      <c r="AH39" s="4"/>
      <c r="AI39" s="4"/>
      <c r="AJ39" s="4"/>
      <c r="AK39" s="4">
        <v>1</v>
      </c>
      <c r="AL39" s="4"/>
      <c r="AM39" s="4">
        <v>1</v>
      </c>
      <c r="AN39" s="4"/>
      <c r="AO39" s="4"/>
      <c r="AP39" s="4">
        <v>1</v>
      </c>
      <c r="AQ39" s="4"/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>
        <v>1</v>
      </c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/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/>
      <c r="BX39" s="4">
        <v>1</v>
      </c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>
        <v>1</v>
      </c>
      <c r="DZ39" s="4"/>
      <c r="EA39" s="4"/>
      <c r="EB39" s="4"/>
      <c r="EC39" s="4">
        <v>1</v>
      </c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>
        <v>1</v>
      </c>
      <c r="FJ39" s="4"/>
      <c r="FK39" s="4"/>
    </row>
    <row r="40" spans="1:254">
      <c r="A40" s="74" t="s">
        <v>1387</v>
      </c>
      <c r="B40" s="75"/>
      <c r="C40" s="60">
        <f t="shared" ref="C40:AH40" si="0">SUM(C14:C39)</f>
        <v>26</v>
      </c>
      <c r="D40" s="60">
        <f t="shared" si="0"/>
        <v>0</v>
      </c>
      <c r="E40" s="60">
        <f t="shared" si="0"/>
        <v>0</v>
      </c>
      <c r="F40" s="60">
        <f t="shared" si="0"/>
        <v>11</v>
      </c>
      <c r="G40" s="60">
        <f t="shared" si="0"/>
        <v>7</v>
      </c>
      <c r="H40" s="60">
        <f t="shared" si="0"/>
        <v>8</v>
      </c>
      <c r="I40" s="60">
        <f t="shared" si="0"/>
        <v>15</v>
      </c>
      <c r="J40" s="60">
        <f t="shared" si="0"/>
        <v>11</v>
      </c>
      <c r="K40" s="60">
        <f t="shared" si="0"/>
        <v>0</v>
      </c>
      <c r="L40" s="60">
        <f t="shared" si="0"/>
        <v>19</v>
      </c>
      <c r="M40" s="60">
        <f t="shared" si="0"/>
        <v>7</v>
      </c>
      <c r="N40" s="60">
        <f t="shared" si="0"/>
        <v>0</v>
      </c>
      <c r="O40" s="60">
        <f t="shared" si="0"/>
        <v>19</v>
      </c>
      <c r="P40" s="60">
        <f t="shared" si="0"/>
        <v>7</v>
      </c>
      <c r="Q40" s="60">
        <f t="shared" si="0"/>
        <v>0</v>
      </c>
      <c r="R40" s="60">
        <f t="shared" si="0"/>
        <v>16</v>
      </c>
      <c r="S40" s="60">
        <f t="shared" si="0"/>
        <v>9</v>
      </c>
      <c r="T40" s="60">
        <f t="shared" si="0"/>
        <v>0</v>
      </c>
      <c r="U40" s="60">
        <f t="shared" si="0"/>
        <v>18</v>
      </c>
      <c r="V40" s="60">
        <f t="shared" si="0"/>
        <v>7</v>
      </c>
      <c r="W40" s="60">
        <f t="shared" si="0"/>
        <v>0</v>
      </c>
      <c r="X40" s="60">
        <f t="shared" si="0"/>
        <v>13</v>
      </c>
      <c r="Y40" s="60">
        <f t="shared" si="0"/>
        <v>12</v>
      </c>
      <c r="Z40" s="60">
        <f t="shared" si="0"/>
        <v>0</v>
      </c>
      <c r="AA40" s="60">
        <f t="shared" si="0"/>
        <v>18</v>
      </c>
      <c r="AB40" s="60">
        <f t="shared" si="0"/>
        <v>8</v>
      </c>
      <c r="AC40" s="60">
        <f t="shared" si="0"/>
        <v>0</v>
      </c>
      <c r="AD40" s="60">
        <f t="shared" si="0"/>
        <v>20</v>
      </c>
      <c r="AE40" s="60">
        <f t="shared" si="0"/>
        <v>6</v>
      </c>
      <c r="AF40" s="60">
        <f t="shared" si="0"/>
        <v>0</v>
      </c>
      <c r="AG40" s="60">
        <f t="shared" si="0"/>
        <v>26</v>
      </c>
      <c r="AH40" s="60">
        <f t="shared" si="0"/>
        <v>0</v>
      </c>
      <c r="AI40" s="60">
        <f t="shared" ref="AI40:BN40" si="1">SUM(AI14:AI39)</f>
        <v>0</v>
      </c>
      <c r="AJ40" s="60">
        <f t="shared" si="1"/>
        <v>14</v>
      </c>
      <c r="AK40" s="60">
        <f t="shared" si="1"/>
        <v>12</v>
      </c>
      <c r="AL40" s="60">
        <f t="shared" si="1"/>
        <v>0</v>
      </c>
      <c r="AM40" s="60">
        <f t="shared" si="1"/>
        <v>21</v>
      </c>
      <c r="AN40" s="60">
        <f t="shared" si="1"/>
        <v>5</v>
      </c>
      <c r="AO40" s="60">
        <f t="shared" si="1"/>
        <v>0</v>
      </c>
      <c r="AP40" s="60">
        <f t="shared" si="1"/>
        <v>17</v>
      </c>
      <c r="AQ40" s="60">
        <f t="shared" si="1"/>
        <v>9</v>
      </c>
      <c r="AR40" s="60">
        <f t="shared" si="1"/>
        <v>0</v>
      </c>
      <c r="AS40" s="60">
        <f t="shared" si="1"/>
        <v>0</v>
      </c>
      <c r="AT40" s="60">
        <f t="shared" si="1"/>
        <v>18</v>
      </c>
      <c r="AU40" s="60">
        <f t="shared" si="1"/>
        <v>8</v>
      </c>
      <c r="AV40" s="60">
        <f t="shared" si="1"/>
        <v>18</v>
      </c>
      <c r="AW40" s="60">
        <f t="shared" si="1"/>
        <v>8</v>
      </c>
      <c r="AX40" s="60">
        <f t="shared" si="1"/>
        <v>0</v>
      </c>
      <c r="AY40" s="60">
        <f t="shared" si="1"/>
        <v>0</v>
      </c>
      <c r="AZ40" s="60">
        <f t="shared" si="1"/>
        <v>22</v>
      </c>
      <c r="BA40" s="60">
        <f t="shared" si="1"/>
        <v>4</v>
      </c>
      <c r="BB40" s="60">
        <f t="shared" si="1"/>
        <v>18</v>
      </c>
      <c r="BC40" s="60">
        <f t="shared" si="1"/>
        <v>7</v>
      </c>
      <c r="BD40" s="60">
        <f t="shared" si="1"/>
        <v>0</v>
      </c>
      <c r="BE40" s="60">
        <f t="shared" si="1"/>
        <v>20</v>
      </c>
      <c r="BF40" s="60">
        <f t="shared" si="1"/>
        <v>6</v>
      </c>
      <c r="BG40" s="60">
        <f t="shared" si="1"/>
        <v>0</v>
      </c>
      <c r="BH40" s="60">
        <f t="shared" si="1"/>
        <v>20</v>
      </c>
      <c r="BI40" s="60">
        <f t="shared" si="1"/>
        <v>6</v>
      </c>
      <c r="BJ40" s="60">
        <f t="shared" si="1"/>
        <v>0</v>
      </c>
      <c r="BK40" s="60">
        <f t="shared" si="1"/>
        <v>22</v>
      </c>
      <c r="BL40" s="60">
        <f t="shared" si="1"/>
        <v>4</v>
      </c>
      <c r="BM40" s="60">
        <f t="shared" si="1"/>
        <v>0</v>
      </c>
      <c r="BN40" s="60">
        <f t="shared" si="1"/>
        <v>0</v>
      </c>
      <c r="BO40" s="60">
        <f t="shared" ref="BO40:CT40" si="2">SUM(BO14:BO39)</f>
        <v>0</v>
      </c>
      <c r="BP40" s="60">
        <f t="shared" si="2"/>
        <v>0</v>
      </c>
      <c r="BQ40" s="60">
        <f t="shared" si="2"/>
        <v>19</v>
      </c>
      <c r="BR40" s="60">
        <f t="shared" si="2"/>
        <v>7</v>
      </c>
      <c r="BS40" s="60">
        <f t="shared" si="2"/>
        <v>0</v>
      </c>
      <c r="BT40" s="60">
        <f t="shared" si="2"/>
        <v>21</v>
      </c>
      <c r="BU40" s="60">
        <f t="shared" si="2"/>
        <v>5</v>
      </c>
      <c r="BV40" s="60">
        <f t="shared" si="2"/>
        <v>0</v>
      </c>
      <c r="BW40" s="60">
        <f t="shared" si="2"/>
        <v>4</v>
      </c>
      <c r="BX40" s="60">
        <f t="shared" si="2"/>
        <v>20</v>
      </c>
      <c r="BY40" s="60">
        <f t="shared" si="2"/>
        <v>2</v>
      </c>
      <c r="BZ40" s="60">
        <f t="shared" si="2"/>
        <v>19</v>
      </c>
      <c r="CA40" s="60">
        <f t="shared" si="2"/>
        <v>7</v>
      </c>
      <c r="CB40" s="60">
        <f t="shared" si="2"/>
        <v>0</v>
      </c>
      <c r="CC40" s="60">
        <f t="shared" si="2"/>
        <v>21</v>
      </c>
      <c r="CD40" s="60">
        <f t="shared" si="2"/>
        <v>5</v>
      </c>
      <c r="CE40" s="60">
        <f t="shared" si="2"/>
        <v>0</v>
      </c>
      <c r="CF40" s="60">
        <f t="shared" si="2"/>
        <v>22</v>
      </c>
      <c r="CG40" s="60">
        <f t="shared" si="2"/>
        <v>4</v>
      </c>
      <c r="CH40" s="60">
        <f t="shared" si="2"/>
        <v>0</v>
      </c>
      <c r="CI40" s="60">
        <f t="shared" si="2"/>
        <v>20</v>
      </c>
      <c r="CJ40" s="60">
        <f t="shared" si="2"/>
        <v>6</v>
      </c>
      <c r="CK40" s="60">
        <f t="shared" si="2"/>
        <v>0</v>
      </c>
      <c r="CL40" s="60">
        <f t="shared" si="2"/>
        <v>15</v>
      </c>
      <c r="CM40" s="60">
        <f t="shared" si="2"/>
        <v>11</v>
      </c>
      <c r="CN40" s="60">
        <f t="shared" si="2"/>
        <v>0</v>
      </c>
      <c r="CO40" s="60">
        <f t="shared" si="2"/>
        <v>26</v>
      </c>
      <c r="CP40" s="60">
        <f t="shared" si="2"/>
        <v>0</v>
      </c>
      <c r="CQ40" s="60">
        <f t="shared" si="2"/>
        <v>0</v>
      </c>
      <c r="CR40" s="60">
        <f t="shared" si="2"/>
        <v>21</v>
      </c>
      <c r="CS40" s="60">
        <f t="shared" si="2"/>
        <v>5</v>
      </c>
      <c r="CT40" s="60">
        <f t="shared" si="2"/>
        <v>0</v>
      </c>
      <c r="CU40" s="60">
        <f t="shared" ref="CU40:DZ40" si="3">SUM(CU14:CU39)</f>
        <v>20</v>
      </c>
      <c r="CV40" s="60">
        <f t="shared" si="3"/>
        <v>6</v>
      </c>
      <c r="CW40" s="60">
        <f t="shared" si="3"/>
        <v>0</v>
      </c>
      <c r="CX40" s="60">
        <f t="shared" si="3"/>
        <v>16</v>
      </c>
      <c r="CY40" s="60">
        <f t="shared" si="3"/>
        <v>10</v>
      </c>
      <c r="CZ40" s="60">
        <f t="shared" si="3"/>
        <v>0</v>
      </c>
      <c r="DA40" s="60">
        <f t="shared" si="3"/>
        <v>26</v>
      </c>
      <c r="DB40" s="60">
        <f t="shared" si="3"/>
        <v>0</v>
      </c>
      <c r="DC40" s="60">
        <f t="shared" si="3"/>
        <v>0</v>
      </c>
      <c r="DD40" s="60">
        <f t="shared" si="3"/>
        <v>21</v>
      </c>
      <c r="DE40" s="60">
        <f t="shared" si="3"/>
        <v>5</v>
      </c>
      <c r="DF40" s="60">
        <f t="shared" si="3"/>
        <v>0</v>
      </c>
      <c r="DG40" s="60">
        <f t="shared" si="3"/>
        <v>24</v>
      </c>
      <c r="DH40" s="60">
        <f t="shared" si="3"/>
        <v>2</v>
      </c>
      <c r="DI40" s="60">
        <f t="shared" si="3"/>
        <v>0</v>
      </c>
      <c r="DJ40" s="60">
        <f t="shared" si="3"/>
        <v>23</v>
      </c>
      <c r="DK40" s="60">
        <f t="shared" si="3"/>
        <v>0</v>
      </c>
      <c r="DL40" s="60">
        <f t="shared" si="3"/>
        <v>3</v>
      </c>
      <c r="DM40" s="60">
        <f t="shared" si="3"/>
        <v>23</v>
      </c>
      <c r="DN40" s="60">
        <f t="shared" si="3"/>
        <v>3</v>
      </c>
      <c r="DO40" s="60">
        <f t="shared" si="3"/>
        <v>0</v>
      </c>
      <c r="DP40" s="60">
        <f t="shared" si="3"/>
        <v>21</v>
      </c>
      <c r="DQ40" s="60">
        <f t="shared" si="3"/>
        <v>0</v>
      </c>
      <c r="DR40" s="60">
        <f t="shared" si="3"/>
        <v>5</v>
      </c>
      <c r="DS40" s="60">
        <f t="shared" si="3"/>
        <v>18</v>
      </c>
      <c r="DT40" s="60">
        <f t="shared" si="3"/>
        <v>8</v>
      </c>
      <c r="DU40" s="60">
        <f t="shared" si="3"/>
        <v>0</v>
      </c>
      <c r="DV40" s="60">
        <f t="shared" si="3"/>
        <v>20</v>
      </c>
      <c r="DW40" s="60">
        <f t="shared" si="3"/>
        <v>6</v>
      </c>
      <c r="DX40" s="60">
        <f t="shared" si="3"/>
        <v>0</v>
      </c>
      <c r="DY40" s="60">
        <f t="shared" si="3"/>
        <v>26</v>
      </c>
      <c r="DZ40" s="60">
        <f t="shared" si="3"/>
        <v>0</v>
      </c>
      <c r="EA40" s="60">
        <f t="shared" ref="EA40:EJ40" si="4">SUM(EA14:EA39)</f>
        <v>0</v>
      </c>
      <c r="EB40" s="60">
        <f t="shared" si="4"/>
        <v>14</v>
      </c>
      <c r="EC40" s="60">
        <f t="shared" si="4"/>
        <v>5</v>
      </c>
      <c r="ED40" s="60">
        <f t="shared" si="4"/>
        <v>7</v>
      </c>
      <c r="EE40" s="60">
        <f t="shared" si="4"/>
        <v>26</v>
      </c>
      <c r="EF40" s="60">
        <f t="shared" si="4"/>
        <v>0</v>
      </c>
      <c r="EG40" s="60">
        <f t="shared" si="4"/>
        <v>0</v>
      </c>
      <c r="EH40" s="60">
        <f t="shared" si="4"/>
        <v>17</v>
      </c>
      <c r="EI40" s="60">
        <f t="shared" si="4"/>
        <v>7</v>
      </c>
      <c r="EJ40" s="60">
        <f t="shared" si="4"/>
        <v>3</v>
      </c>
      <c r="EK40" s="60">
        <v>23</v>
      </c>
      <c r="EL40" s="60">
        <f t="shared" ref="EL40:FE40" si="5">SUM(EL14:EL39)</f>
        <v>3</v>
      </c>
      <c r="EM40" s="60">
        <f t="shared" si="5"/>
        <v>0</v>
      </c>
      <c r="EN40" s="60">
        <f t="shared" si="5"/>
        <v>16</v>
      </c>
      <c r="EO40" s="60">
        <f t="shared" si="5"/>
        <v>6</v>
      </c>
      <c r="EP40" s="60">
        <f t="shared" si="5"/>
        <v>4</v>
      </c>
      <c r="EQ40" s="60">
        <f t="shared" si="5"/>
        <v>19</v>
      </c>
      <c r="ER40" s="60">
        <f t="shared" si="5"/>
        <v>7</v>
      </c>
      <c r="ES40" s="60">
        <f t="shared" si="5"/>
        <v>0</v>
      </c>
      <c r="ET40" s="60">
        <f t="shared" si="5"/>
        <v>14</v>
      </c>
      <c r="EU40" s="60">
        <f t="shared" si="5"/>
        <v>8</v>
      </c>
      <c r="EV40" s="60">
        <f t="shared" si="5"/>
        <v>4</v>
      </c>
      <c r="EW40" s="60">
        <f t="shared" si="5"/>
        <v>26</v>
      </c>
      <c r="EX40" s="60">
        <f t="shared" si="5"/>
        <v>0</v>
      </c>
      <c r="EY40" s="60">
        <f t="shared" si="5"/>
        <v>0</v>
      </c>
      <c r="EZ40" s="60">
        <f t="shared" si="5"/>
        <v>19</v>
      </c>
      <c r="FA40" s="60">
        <f t="shared" si="5"/>
        <v>7</v>
      </c>
      <c r="FB40" s="60">
        <f t="shared" si="5"/>
        <v>0</v>
      </c>
      <c r="FC40" s="60">
        <f t="shared" si="5"/>
        <v>13</v>
      </c>
      <c r="FD40" s="60">
        <f t="shared" si="5"/>
        <v>7</v>
      </c>
      <c r="FE40" s="60">
        <f t="shared" si="5"/>
        <v>6</v>
      </c>
      <c r="FF40" s="60">
        <v>11</v>
      </c>
      <c r="FG40" s="60">
        <f>SUM(FG14:FG39)</f>
        <v>10</v>
      </c>
      <c r="FH40" s="60">
        <f>SUM(FH14:FH39)</f>
        <v>5</v>
      </c>
      <c r="FI40" s="60">
        <f>SUM(FI14:FI39)</f>
        <v>14</v>
      </c>
      <c r="FJ40" s="60">
        <f>SUM(FJ14:FJ39)</f>
        <v>7</v>
      </c>
      <c r="FK40" s="60">
        <f>SUM(FK14:FK39)</f>
        <v>4</v>
      </c>
    </row>
    <row r="41" spans="1:254" ht="39" customHeight="1">
      <c r="A41" s="76" t="s">
        <v>1386</v>
      </c>
      <c r="B41" s="77"/>
      <c r="C41" s="10">
        <f>C40/26%</f>
        <v>100</v>
      </c>
      <c r="D41" s="10">
        <f>D40/26%</f>
        <v>0</v>
      </c>
      <c r="E41" s="10">
        <f>E40/26</f>
        <v>0</v>
      </c>
      <c r="F41" s="10">
        <v>42</v>
      </c>
      <c r="G41" s="10">
        <f t="shared" ref="G41:S41" si="6">G40/26%</f>
        <v>26.923076923076923</v>
      </c>
      <c r="H41" s="10">
        <f t="shared" si="6"/>
        <v>30.769230769230766</v>
      </c>
      <c r="I41" s="10">
        <f t="shared" si="6"/>
        <v>57.692307692307693</v>
      </c>
      <c r="J41" s="10">
        <f t="shared" si="6"/>
        <v>42.307692307692307</v>
      </c>
      <c r="K41" s="10">
        <f t="shared" si="6"/>
        <v>0</v>
      </c>
      <c r="L41" s="10">
        <f t="shared" si="6"/>
        <v>73.07692307692308</v>
      </c>
      <c r="M41" s="10">
        <f t="shared" si="6"/>
        <v>26.923076923076923</v>
      </c>
      <c r="N41" s="10">
        <f t="shared" si="6"/>
        <v>0</v>
      </c>
      <c r="O41" s="10">
        <f t="shared" si="6"/>
        <v>73.07692307692308</v>
      </c>
      <c r="P41" s="10">
        <f t="shared" si="6"/>
        <v>26.923076923076923</v>
      </c>
      <c r="Q41" s="10">
        <f t="shared" si="6"/>
        <v>0</v>
      </c>
      <c r="R41" s="10">
        <f t="shared" si="6"/>
        <v>61.538461538461533</v>
      </c>
      <c r="S41" s="10">
        <f t="shared" si="6"/>
        <v>34.615384615384613</v>
      </c>
      <c r="T41" s="10">
        <f>T40/25%</f>
        <v>0</v>
      </c>
      <c r="U41" s="10">
        <f t="shared" ref="U41:AH41" si="7">U40/26%</f>
        <v>69.230769230769226</v>
      </c>
      <c r="V41" s="10">
        <f t="shared" si="7"/>
        <v>26.923076923076923</v>
      </c>
      <c r="W41" s="10">
        <f t="shared" si="7"/>
        <v>0</v>
      </c>
      <c r="X41" s="10">
        <f t="shared" si="7"/>
        <v>50</v>
      </c>
      <c r="Y41" s="10">
        <f t="shared" si="7"/>
        <v>46.153846153846153</v>
      </c>
      <c r="Z41" s="10">
        <f t="shared" si="7"/>
        <v>0</v>
      </c>
      <c r="AA41" s="10">
        <f t="shared" si="7"/>
        <v>69.230769230769226</v>
      </c>
      <c r="AB41" s="10">
        <f t="shared" si="7"/>
        <v>30.769230769230766</v>
      </c>
      <c r="AC41" s="10">
        <f t="shared" si="7"/>
        <v>0</v>
      </c>
      <c r="AD41" s="10">
        <f t="shared" si="7"/>
        <v>76.92307692307692</v>
      </c>
      <c r="AE41" s="10">
        <f t="shared" si="7"/>
        <v>23.076923076923077</v>
      </c>
      <c r="AF41" s="10">
        <f t="shared" si="7"/>
        <v>0</v>
      </c>
      <c r="AG41" s="10">
        <f t="shared" si="7"/>
        <v>100</v>
      </c>
      <c r="AH41" s="10">
        <f t="shared" si="7"/>
        <v>0</v>
      </c>
      <c r="AI41" s="10">
        <v>0</v>
      </c>
      <c r="AJ41" s="10">
        <f t="shared" ref="AJ41:BO41" si="8">AJ40/26%</f>
        <v>53.846153846153847</v>
      </c>
      <c r="AK41" s="10">
        <f t="shared" si="8"/>
        <v>46.153846153846153</v>
      </c>
      <c r="AL41" s="10">
        <f t="shared" si="8"/>
        <v>0</v>
      </c>
      <c r="AM41" s="10">
        <f t="shared" si="8"/>
        <v>80.769230769230759</v>
      </c>
      <c r="AN41" s="10">
        <f t="shared" si="8"/>
        <v>19.23076923076923</v>
      </c>
      <c r="AO41" s="10">
        <f t="shared" si="8"/>
        <v>0</v>
      </c>
      <c r="AP41" s="10">
        <f t="shared" si="8"/>
        <v>65.384615384615387</v>
      </c>
      <c r="AQ41" s="10">
        <f t="shared" si="8"/>
        <v>34.615384615384613</v>
      </c>
      <c r="AR41" s="10">
        <f t="shared" si="8"/>
        <v>0</v>
      </c>
      <c r="AS41" s="10">
        <f t="shared" si="8"/>
        <v>0</v>
      </c>
      <c r="AT41" s="10">
        <f t="shared" si="8"/>
        <v>69.230769230769226</v>
      </c>
      <c r="AU41" s="10">
        <f t="shared" si="8"/>
        <v>30.769230769230766</v>
      </c>
      <c r="AV41" s="10">
        <f t="shared" si="8"/>
        <v>69.230769230769226</v>
      </c>
      <c r="AW41" s="10">
        <f t="shared" si="8"/>
        <v>30.769230769230766</v>
      </c>
      <c r="AX41" s="10">
        <f t="shared" si="8"/>
        <v>0</v>
      </c>
      <c r="AY41" s="10">
        <f t="shared" si="8"/>
        <v>0</v>
      </c>
      <c r="AZ41" s="10">
        <f t="shared" si="8"/>
        <v>84.615384615384613</v>
      </c>
      <c r="BA41" s="10">
        <f t="shared" si="8"/>
        <v>15.384615384615383</v>
      </c>
      <c r="BB41" s="10">
        <f t="shared" si="8"/>
        <v>69.230769230769226</v>
      </c>
      <c r="BC41" s="10">
        <f t="shared" si="8"/>
        <v>26.923076923076923</v>
      </c>
      <c r="BD41" s="10">
        <f t="shared" si="8"/>
        <v>0</v>
      </c>
      <c r="BE41" s="10">
        <f t="shared" si="8"/>
        <v>76.92307692307692</v>
      </c>
      <c r="BF41" s="10">
        <f t="shared" si="8"/>
        <v>23.076923076923077</v>
      </c>
      <c r="BG41" s="10">
        <f t="shared" si="8"/>
        <v>0</v>
      </c>
      <c r="BH41" s="10">
        <f t="shared" si="8"/>
        <v>76.92307692307692</v>
      </c>
      <c r="BI41" s="10">
        <f t="shared" si="8"/>
        <v>23.076923076923077</v>
      </c>
      <c r="BJ41" s="10">
        <f t="shared" si="8"/>
        <v>0</v>
      </c>
      <c r="BK41" s="10">
        <f t="shared" si="8"/>
        <v>84.615384615384613</v>
      </c>
      <c r="BL41" s="10">
        <f t="shared" si="8"/>
        <v>15.384615384615383</v>
      </c>
      <c r="BM41" s="10">
        <f t="shared" si="8"/>
        <v>0</v>
      </c>
      <c r="BN41" s="10">
        <f t="shared" si="8"/>
        <v>0</v>
      </c>
      <c r="BO41" s="10">
        <f t="shared" si="8"/>
        <v>0</v>
      </c>
      <c r="BP41" s="10">
        <f t="shared" ref="BP41:CG41" si="9">BP40/26%</f>
        <v>0</v>
      </c>
      <c r="BQ41" s="10">
        <f t="shared" si="9"/>
        <v>73.07692307692308</v>
      </c>
      <c r="BR41" s="10">
        <f t="shared" si="9"/>
        <v>26.923076923076923</v>
      </c>
      <c r="BS41" s="10">
        <f t="shared" si="9"/>
        <v>0</v>
      </c>
      <c r="BT41" s="10">
        <f t="shared" si="9"/>
        <v>80.769230769230759</v>
      </c>
      <c r="BU41" s="10">
        <f t="shared" si="9"/>
        <v>19.23076923076923</v>
      </c>
      <c r="BV41" s="10">
        <f t="shared" si="9"/>
        <v>0</v>
      </c>
      <c r="BW41" s="10">
        <f t="shared" si="9"/>
        <v>15.384615384615383</v>
      </c>
      <c r="BX41" s="10">
        <f t="shared" si="9"/>
        <v>76.92307692307692</v>
      </c>
      <c r="BY41" s="10">
        <f t="shared" si="9"/>
        <v>7.6923076923076916</v>
      </c>
      <c r="BZ41" s="10">
        <f t="shared" si="9"/>
        <v>73.07692307692308</v>
      </c>
      <c r="CA41" s="10">
        <f t="shared" si="9"/>
        <v>26.923076923076923</v>
      </c>
      <c r="CB41" s="10">
        <f t="shared" si="9"/>
        <v>0</v>
      </c>
      <c r="CC41" s="10">
        <f t="shared" si="9"/>
        <v>80.769230769230759</v>
      </c>
      <c r="CD41" s="10">
        <f t="shared" si="9"/>
        <v>19.23076923076923</v>
      </c>
      <c r="CE41" s="10">
        <f t="shared" si="9"/>
        <v>0</v>
      </c>
      <c r="CF41" s="10">
        <f t="shared" si="9"/>
        <v>84.615384615384613</v>
      </c>
      <c r="CG41" s="10">
        <f t="shared" si="9"/>
        <v>15.384615384615383</v>
      </c>
      <c r="CH41" s="10">
        <f>CH40/25%</f>
        <v>0</v>
      </c>
      <c r="CI41" s="10">
        <f>CI40/26%</f>
        <v>76.92307692307692</v>
      </c>
      <c r="CJ41" s="10">
        <f>CJ40/26%</f>
        <v>23.076923076923077</v>
      </c>
      <c r="CK41" s="10">
        <f>CK40/26%</f>
        <v>0</v>
      </c>
      <c r="CL41" s="10">
        <f>CL40/26%</f>
        <v>57.692307692307693</v>
      </c>
      <c r="CM41" s="10">
        <f>CM40/26%</f>
        <v>42.307692307692307</v>
      </c>
      <c r="CN41" s="10">
        <f>CN40/25%</f>
        <v>0</v>
      </c>
      <c r="CO41" s="10">
        <f t="shared" ref="CO41:CY41" si="10">CO40/26%</f>
        <v>100</v>
      </c>
      <c r="CP41" s="10">
        <f t="shared" si="10"/>
        <v>0</v>
      </c>
      <c r="CQ41" s="10">
        <f t="shared" si="10"/>
        <v>0</v>
      </c>
      <c r="CR41" s="10">
        <f t="shared" si="10"/>
        <v>80.769230769230759</v>
      </c>
      <c r="CS41" s="10">
        <f t="shared" si="10"/>
        <v>19.23076923076923</v>
      </c>
      <c r="CT41" s="10">
        <f t="shared" si="10"/>
        <v>0</v>
      </c>
      <c r="CU41" s="10">
        <f t="shared" si="10"/>
        <v>76.92307692307692</v>
      </c>
      <c r="CV41" s="10">
        <f t="shared" si="10"/>
        <v>23.076923076923077</v>
      </c>
      <c r="CW41" s="10">
        <f t="shared" si="10"/>
        <v>0</v>
      </c>
      <c r="CX41" s="10">
        <f t="shared" si="10"/>
        <v>61.538461538461533</v>
      </c>
      <c r="CY41" s="10">
        <f t="shared" si="10"/>
        <v>38.46153846153846</v>
      </c>
      <c r="CZ41" s="10">
        <f>CZ40/25%</f>
        <v>0</v>
      </c>
      <c r="DA41" s="10">
        <f>DA40/26%</f>
        <v>100</v>
      </c>
      <c r="DB41" s="10">
        <f>DB40/26%</f>
        <v>0</v>
      </c>
      <c r="DC41" s="10">
        <f>DC40/25%</f>
        <v>0</v>
      </c>
      <c r="DD41" s="10">
        <f>DD40/26%</f>
        <v>80.769230769230759</v>
      </c>
      <c r="DE41" s="10">
        <f>DE40/26%</f>
        <v>19.23076923076923</v>
      </c>
      <c r="DF41" s="10">
        <f>DF40/26%</f>
        <v>0</v>
      </c>
      <c r="DG41" s="10">
        <f>DG40/26%</f>
        <v>92.307692307692307</v>
      </c>
      <c r="DH41" s="10">
        <f>DH40/25%</f>
        <v>8</v>
      </c>
      <c r="DI41" s="10">
        <f>DI40/25%</f>
        <v>0</v>
      </c>
      <c r="DJ41" s="10">
        <f>DJ40/26%</f>
        <v>88.461538461538453</v>
      </c>
      <c r="DK41" s="10">
        <f>DK40/26%</f>
        <v>0</v>
      </c>
      <c r="DL41" s="10">
        <f>DL40/26%</f>
        <v>11.538461538461538</v>
      </c>
      <c r="DM41" s="10">
        <f>DM40/26%</f>
        <v>88.461538461538453</v>
      </c>
      <c r="DN41" s="10">
        <f>DN40/26%</f>
        <v>11.538461538461538</v>
      </c>
      <c r="DO41" s="10">
        <f>DO40/25%</f>
        <v>0</v>
      </c>
      <c r="DP41" s="10">
        <f>DP40/26%</f>
        <v>80.769230769230759</v>
      </c>
      <c r="DQ41" s="10">
        <f>DQ40/26%</f>
        <v>0</v>
      </c>
      <c r="DR41" s="10">
        <f>DR40/26%</f>
        <v>19.23076923076923</v>
      </c>
      <c r="DS41" s="10">
        <f>DS40/26%</f>
        <v>69.230769230769226</v>
      </c>
      <c r="DT41" s="10">
        <f>DT40/26%</f>
        <v>30.769230769230766</v>
      </c>
      <c r="DU41" s="10">
        <f>DU40/25%</f>
        <v>0</v>
      </c>
      <c r="DV41" s="10">
        <f>DV40/26%</f>
        <v>76.92307692307692</v>
      </c>
      <c r="DW41" s="10">
        <f>DW40/26%</f>
        <v>23.076923076923077</v>
      </c>
      <c r="DX41" s="10">
        <f>DX40/25%</f>
        <v>0</v>
      </c>
      <c r="DY41" s="10">
        <f>DY40/26%</f>
        <v>100</v>
      </c>
      <c r="DZ41" s="10">
        <f>DZ40/26%</f>
        <v>0</v>
      </c>
      <c r="EA41" s="10">
        <f>EA40/25%</f>
        <v>0</v>
      </c>
      <c r="EB41" s="10">
        <f>EB40/26%</f>
        <v>53.846153846153847</v>
      </c>
      <c r="EC41" s="10">
        <f>EC40/26%</f>
        <v>19.23076923076923</v>
      </c>
      <c r="ED41" s="10" t="b">
        <f>EB40=EF40=EE40=ED40/26%</f>
        <v>0</v>
      </c>
      <c r="EE41" s="10">
        <f>EE40/26%</f>
        <v>100</v>
      </c>
      <c r="EF41" s="10">
        <f>EF40/26%</f>
        <v>0</v>
      </c>
      <c r="EG41" s="10">
        <f>EG40/25%</f>
        <v>0</v>
      </c>
      <c r="EH41" s="10">
        <f>EH40/26%</f>
        <v>65.384615384615387</v>
      </c>
      <c r="EI41" s="10">
        <f>EI40/26%</f>
        <v>26.923076923076923</v>
      </c>
      <c r="EJ41" s="10">
        <f>EJ40/26%</f>
        <v>11.538461538461538</v>
      </c>
      <c r="EK41" s="10">
        <f>EK40/26%</f>
        <v>88.461538461538453</v>
      </c>
      <c r="EL41" s="10">
        <f>EL40/26%</f>
        <v>11.538461538461538</v>
      </c>
      <c r="EM41" s="10">
        <f>EM40/25%</f>
        <v>0</v>
      </c>
      <c r="EN41" s="10">
        <f>EN40/26%</f>
        <v>61.538461538461533</v>
      </c>
      <c r="EO41" s="10">
        <v>23</v>
      </c>
      <c r="EP41" s="10">
        <f>EP40/26%</f>
        <v>15.384615384615383</v>
      </c>
      <c r="EQ41" s="10">
        <f>EQ40/26%</f>
        <v>73.07692307692308</v>
      </c>
      <c r="ER41" s="10">
        <f>ER40/26%</f>
        <v>26.923076923076923</v>
      </c>
      <c r="ES41" s="10">
        <f>ES40/25%</f>
        <v>0</v>
      </c>
      <c r="ET41" s="10">
        <f>ET40/26%</f>
        <v>53.846153846153847</v>
      </c>
      <c r="EU41" s="10">
        <f>EU40/26%</f>
        <v>30.769230769230766</v>
      </c>
      <c r="EV41" s="10">
        <f>EV40/26%</f>
        <v>15.384615384615383</v>
      </c>
      <c r="EW41" s="10">
        <f>EW40/26%</f>
        <v>100</v>
      </c>
      <c r="EX41" s="10">
        <f>EX40/25%</f>
        <v>0</v>
      </c>
      <c r="EY41" s="10">
        <f>EY40/25%</f>
        <v>0</v>
      </c>
      <c r="EZ41" s="10">
        <f>EZ40/26%</f>
        <v>73.07692307692308</v>
      </c>
      <c r="FA41" s="10">
        <v>27</v>
      </c>
      <c r="FB41" s="10">
        <f>FB40/25%</f>
        <v>0</v>
      </c>
      <c r="FC41" s="10">
        <f>FC40/26%</f>
        <v>50</v>
      </c>
      <c r="FD41" s="10">
        <f>FD40/26%</f>
        <v>26.923076923076923</v>
      </c>
      <c r="FE41" s="10">
        <f>FE40/26%</f>
        <v>23.076923076923077</v>
      </c>
      <c r="FF41" s="10">
        <v>39</v>
      </c>
      <c r="FG41" s="10">
        <f>FG40/26%</f>
        <v>38.46153846153846</v>
      </c>
      <c r="FH41" s="10">
        <f>FH40/26%</f>
        <v>19.23076923076923</v>
      </c>
      <c r="FI41" s="10">
        <f>FI40/26%</f>
        <v>53.846153846153847</v>
      </c>
      <c r="FJ41" s="10">
        <f>FJ40/26%</f>
        <v>26.923076923076923</v>
      </c>
      <c r="FK41" s="10">
        <f>FK40/26%</f>
        <v>15.384615384615383</v>
      </c>
    </row>
    <row r="43" spans="1:254">
      <c r="B43" s="82" t="s">
        <v>811</v>
      </c>
      <c r="C43" s="83"/>
      <c r="D43" s="83"/>
      <c r="E43" s="84"/>
      <c r="F43" s="27"/>
      <c r="G43" s="27"/>
      <c r="H43" s="27"/>
      <c r="I43" s="27"/>
    </row>
    <row r="44" spans="1:254">
      <c r="B44" s="4" t="s">
        <v>812</v>
      </c>
      <c r="C44" s="53" t="s">
        <v>825</v>
      </c>
      <c r="D44" s="51">
        <v>24</v>
      </c>
      <c r="E44" s="52">
        <f>(C41+F41+I41+L41+O41)/5</f>
        <v>69.169230769230779</v>
      </c>
    </row>
    <row r="45" spans="1:254">
      <c r="B45" s="4" t="s">
        <v>813</v>
      </c>
      <c r="C45" s="41" t="s">
        <v>825</v>
      </c>
      <c r="D45" s="42">
        <v>2</v>
      </c>
      <c r="E45" s="38">
        <f>(D41+G41+J41+M41+P41)/5</f>
        <v>24.615384615384613</v>
      </c>
    </row>
    <row r="46" spans="1:254">
      <c r="B46" s="4" t="s">
        <v>814</v>
      </c>
      <c r="C46" s="41" t="s">
        <v>825</v>
      </c>
      <c r="D46" s="42">
        <v>0</v>
      </c>
      <c r="E46" s="38">
        <f>(E41+H41+K41+N41+Q41)/5</f>
        <v>6.1538461538461533</v>
      </c>
    </row>
    <row r="47" spans="1:254">
      <c r="B47" s="4"/>
      <c r="C47" s="48"/>
      <c r="D47" s="45">
        <v>25</v>
      </c>
      <c r="E47" s="45">
        <f>SUM(E44:E46)</f>
        <v>99.938461538461553</v>
      </c>
    </row>
    <row r="48" spans="1:254" ht="15" customHeight="1">
      <c r="B48" s="4"/>
      <c r="C48" s="41" t="s">
        <v>1412</v>
      </c>
      <c r="D48" s="92" t="s">
        <v>1413</v>
      </c>
      <c r="E48" s="93"/>
      <c r="F48" s="94" t="s">
        <v>3</v>
      </c>
      <c r="G48" s="95"/>
      <c r="H48" s="96" t="s">
        <v>331</v>
      </c>
      <c r="I48" s="97"/>
    </row>
    <row r="49" spans="2:13">
      <c r="B49" s="4" t="s">
        <v>812</v>
      </c>
      <c r="C49" s="41" t="s">
        <v>826</v>
      </c>
      <c r="D49" s="3">
        <v>22</v>
      </c>
      <c r="E49" s="38">
        <f>(R41+U41+X41+AA41+AD41)/5</f>
        <v>65.384615384615387</v>
      </c>
      <c r="F49" s="3">
        <v>20</v>
      </c>
      <c r="G49" s="38">
        <f>(AG41+AJ41+AM41+AP41+AS41)/5</f>
        <v>60</v>
      </c>
      <c r="H49" s="3">
        <v>20</v>
      </c>
      <c r="I49" s="38">
        <f>(AV41+AY41+BB41+BE41+BH41)/5</f>
        <v>58.461538461538453</v>
      </c>
    </row>
    <row r="50" spans="2:13">
      <c r="B50" s="4" t="s">
        <v>813</v>
      </c>
      <c r="C50" s="41" t="s">
        <v>826</v>
      </c>
      <c r="D50" s="42">
        <v>4</v>
      </c>
      <c r="E50" s="38">
        <f>(S41+V41+Y41+AB41+AE41)/5</f>
        <v>32.307692307692307</v>
      </c>
      <c r="F50" s="3">
        <v>4</v>
      </c>
      <c r="G50" s="38">
        <f>(AH41+AK41+AN41+AQ41+AT41)/5</f>
        <v>33.846153846153847</v>
      </c>
      <c r="H50" s="3">
        <v>4</v>
      </c>
      <c r="I50" s="38">
        <f>(AW41+AZ41+BC41+BF41+BI41)/5</f>
        <v>37.692307692307693</v>
      </c>
    </row>
    <row r="51" spans="2:13">
      <c r="B51" s="4" t="s">
        <v>814</v>
      </c>
      <c r="C51" s="41" t="s">
        <v>826</v>
      </c>
      <c r="D51" s="42">
        <f>E51/100*25</f>
        <v>0</v>
      </c>
      <c r="E51" s="38">
        <f>(T41+W41+Z41+AC41+AF41)/5</f>
        <v>0</v>
      </c>
      <c r="F51" s="3">
        <v>2</v>
      </c>
      <c r="G51" s="38">
        <f>(AI41+AL41+AO41+AR41+AU41)/5</f>
        <v>6.1538461538461533</v>
      </c>
      <c r="H51" s="3">
        <v>2</v>
      </c>
      <c r="I51" s="38">
        <v>4.0999999999999996</v>
      </c>
    </row>
    <row r="52" spans="2:13">
      <c r="B52" s="4"/>
      <c r="C52" s="41"/>
      <c r="D52" s="40">
        <f t="shared" ref="D52:I52" si="11">SUM(D49:D51)</f>
        <v>26</v>
      </c>
      <c r="E52" s="40">
        <v>100</v>
      </c>
      <c r="F52" s="39">
        <v>26</v>
      </c>
      <c r="G52" s="40">
        <f t="shared" si="11"/>
        <v>100</v>
      </c>
      <c r="H52" s="39">
        <f t="shared" si="11"/>
        <v>26</v>
      </c>
      <c r="I52" s="40">
        <f t="shared" si="11"/>
        <v>100.25384615384614</v>
      </c>
    </row>
    <row r="53" spans="2:13">
      <c r="B53" s="4" t="s">
        <v>812</v>
      </c>
      <c r="C53" s="41" t="s">
        <v>827</v>
      </c>
      <c r="D53" s="3">
        <v>21</v>
      </c>
      <c r="E53" s="38">
        <f>(BK41+BN41+BQ41+BT41+BW41)/5</f>
        <v>50.769230769230766</v>
      </c>
      <c r="I53" s="25"/>
    </row>
    <row r="54" spans="2:13">
      <c r="B54" s="4" t="s">
        <v>813</v>
      </c>
      <c r="C54" s="41" t="s">
        <v>827</v>
      </c>
      <c r="D54" s="3">
        <v>3</v>
      </c>
      <c r="E54" s="38">
        <f>(BL41+BO41+BR41+BU41+BX41)/5</f>
        <v>27.69230769230769</v>
      </c>
    </row>
    <row r="55" spans="2:13">
      <c r="B55" s="4" t="s">
        <v>814</v>
      </c>
      <c r="C55" s="41" t="s">
        <v>827</v>
      </c>
      <c r="D55" s="3">
        <v>2</v>
      </c>
      <c r="E55" s="38">
        <f>(BM41+BP41+BS41+BV41+BY41)/5</f>
        <v>1.5384615384615383</v>
      </c>
    </row>
    <row r="56" spans="2:13">
      <c r="B56" s="4"/>
      <c r="C56" s="48"/>
      <c r="D56" s="44">
        <f>SUM(D53:D55)</f>
        <v>26</v>
      </c>
      <c r="E56" s="44">
        <v>100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>
      <c r="B58" s="4" t="s">
        <v>812</v>
      </c>
      <c r="C58" s="41" t="s">
        <v>828</v>
      </c>
      <c r="D58" s="3">
        <v>21</v>
      </c>
      <c r="E58" s="38">
        <f>(BZ41+CC41+CF41+CI41+CL41)/5</f>
        <v>74.615384615384613</v>
      </c>
      <c r="F58" s="3">
        <v>22</v>
      </c>
      <c r="G58" s="38">
        <f>(CO41+CR41+CU41+CX41+DA41)/5</f>
        <v>83.84615384615384</v>
      </c>
      <c r="H58" s="3">
        <v>26</v>
      </c>
      <c r="I58" s="38">
        <f>(DD41+DG41+DJ41+DM41+DP41)/5</f>
        <v>86.15384615384616</v>
      </c>
      <c r="J58" s="3">
        <v>23</v>
      </c>
      <c r="K58" s="38">
        <f>(DS41+DV41+DY41+EB41+EE41)/5</f>
        <v>80</v>
      </c>
      <c r="L58" s="3">
        <v>26</v>
      </c>
      <c r="M58" s="38">
        <f>(EH41+EK41+EN41+EQ41+ET41)/5</f>
        <v>68.461538461538467</v>
      </c>
    </row>
    <row r="59" spans="2:13">
      <c r="B59" s="4" t="s">
        <v>813</v>
      </c>
      <c r="C59" s="41" t="s">
        <v>828</v>
      </c>
      <c r="D59" s="3">
        <v>3</v>
      </c>
      <c r="E59" s="38">
        <f>(CA41+CD41+CG41+CJ41+CM41)/5</f>
        <v>25.384615384615383</v>
      </c>
      <c r="F59" s="3">
        <v>4</v>
      </c>
      <c r="G59" s="38">
        <f>(CP41+CS41+CV41+CY41+DB41)/5</f>
        <v>16.153846153846153</v>
      </c>
      <c r="H59" s="3">
        <v>0</v>
      </c>
      <c r="I59" s="38">
        <f>(DE41+DH41+DK41+DN41+DQ41)/5</f>
        <v>7.7538461538461529</v>
      </c>
      <c r="J59" s="3">
        <v>3</v>
      </c>
      <c r="K59" s="38">
        <f>(DT41+DW41+DZ41+EC41+EF41)/5</f>
        <v>14.615384615384613</v>
      </c>
      <c r="L59" s="3">
        <v>0</v>
      </c>
      <c r="M59" s="38">
        <f>(EI41+EL41+EO41+ER41+EU41)/5</f>
        <v>23.830769230769231</v>
      </c>
    </row>
    <row r="60" spans="2:13">
      <c r="B60" s="4" t="s">
        <v>814</v>
      </c>
      <c r="C60" s="41" t="s">
        <v>828</v>
      </c>
      <c r="D60" s="3">
        <v>2</v>
      </c>
      <c r="E60" s="38">
        <f>(CB41+CE41+CH41+CK41+CN41)/5</f>
        <v>0</v>
      </c>
      <c r="F60" s="3">
        <f>G60/100*25</f>
        <v>0</v>
      </c>
      <c r="G60" s="38">
        <f>(CQ41+CT41+CW41+CZ41+DC41)/5</f>
        <v>0</v>
      </c>
      <c r="H60" s="3">
        <v>0</v>
      </c>
      <c r="I60" s="38">
        <f>(DF41+DI41+DL41+DO41+DR41)/5</f>
        <v>6.1538461538461533</v>
      </c>
      <c r="J60" s="3">
        <v>0</v>
      </c>
      <c r="K60" s="38">
        <v>14</v>
      </c>
      <c r="L60" s="3">
        <v>0</v>
      </c>
      <c r="M60" s="38">
        <f>(EJ41+EM41+EP41+ES41+EV41)/5</f>
        <v>8.4615384615384617</v>
      </c>
    </row>
    <row r="61" spans="2:13">
      <c r="B61" s="4"/>
      <c r="C61" s="41"/>
      <c r="D61" s="39">
        <f t="shared" ref="D61:L61" si="12">SUM(D58:D60)</f>
        <v>26</v>
      </c>
      <c r="E61" s="39">
        <f t="shared" si="12"/>
        <v>100</v>
      </c>
      <c r="F61" s="39">
        <f t="shared" si="12"/>
        <v>26</v>
      </c>
      <c r="G61" s="40">
        <f t="shared" si="12"/>
        <v>100</v>
      </c>
      <c r="H61" s="39">
        <f t="shared" si="12"/>
        <v>26</v>
      </c>
      <c r="I61" s="40">
        <f t="shared" si="12"/>
        <v>100.06153846153848</v>
      </c>
      <c r="J61" s="39">
        <f t="shared" si="12"/>
        <v>26</v>
      </c>
      <c r="K61" s="40">
        <v>100</v>
      </c>
      <c r="L61" s="39">
        <f t="shared" si="12"/>
        <v>26</v>
      </c>
      <c r="M61" s="40">
        <v>100</v>
      </c>
    </row>
    <row r="62" spans="2:13">
      <c r="B62" s="4" t="s">
        <v>812</v>
      </c>
      <c r="C62" s="41" t="s">
        <v>829</v>
      </c>
      <c r="D62" s="3">
        <v>21</v>
      </c>
      <c r="E62" s="38">
        <f>(EW41+EZ41+FC41+FF41+FI41)/5</f>
        <v>63.184615384615391</v>
      </c>
    </row>
    <row r="63" spans="2:13">
      <c r="B63" s="4" t="s">
        <v>813</v>
      </c>
      <c r="C63" s="41" t="s">
        <v>829</v>
      </c>
      <c r="D63" s="3">
        <v>3</v>
      </c>
      <c r="E63" s="38">
        <f>(EX41+FA41+FD41+FG41+FJ41)/5</f>
        <v>23.861538461538462</v>
      </c>
    </row>
    <row r="64" spans="2:13">
      <c r="B64" s="4" t="s">
        <v>814</v>
      </c>
      <c r="C64" s="41" t="s">
        <v>829</v>
      </c>
      <c r="D64" s="3">
        <v>2</v>
      </c>
      <c r="E64" s="38">
        <v>11.9</v>
      </c>
    </row>
    <row r="65" spans="2:5">
      <c r="B65" s="4"/>
      <c r="C65" s="41"/>
      <c r="D65" s="39">
        <f>SUM(D62:D64)</f>
        <v>26</v>
      </c>
      <c r="E65" s="39">
        <v>100</v>
      </c>
    </row>
  </sheetData>
  <mergeCells count="137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I11:K11"/>
    <mergeCell ref="BE12:BG12"/>
    <mergeCell ref="C12:E12"/>
    <mergeCell ref="F12:H12"/>
    <mergeCell ref="I12:K12"/>
    <mergeCell ref="L12:N12"/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H16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13" t="s">
        <v>115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5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>
      <c r="A12" s="78"/>
      <c r="B12" s="78"/>
      <c r="C12" s="69" t="s">
        <v>1054</v>
      </c>
      <c r="D12" s="69"/>
      <c r="E12" s="69"/>
      <c r="F12" s="69" t="s">
        <v>1057</v>
      </c>
      <c r="G12" s="69"/>
      <c r="H12" s="69"/>
      <c r="I12" s="69" t="s">
        <v>1060</v>
      </c>
      <c r="J12" s="69"/>
      <c r="K12" s="69"/>
      <c r="L12" s="69" t="s">
        <v>538</v>
      </c>
      <c r="M12" s="69"/>
      <c r="N12" s="69"/>
      <c r="O12" s="69" t="s">
        <v>1063</v>
      </c>
      <c r="P12" s="69"/>
      <c r="Q12" s="69"/>
      <c r="R12" s="69" t="s">
        <v>1066</v>
      </c>
      <c r="S12" s="69"/>
      <c r="T12" s="69"/>
      <c r="U12" s="69" t="s">
        <v>1070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1075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1078</v>
      </c>
      <c r="AT12" s="69"/>
      <c r="AU12" s="69"/>
      <c r="AV12" s="69" t="s">
        <v>1328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1084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1091</v>
      </c>
      <c r="BX12" s="69"/>
      <c r="BY12" s="69"/>
      <c r="BZ12" s="69" t="s">
        <v>557</v>
      </c>
      <c r="CA12" s="69"/>
      <c r="CB12" s="69"/>
      <c r="CC12" s="69" t="s">
        <v>1095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1107</v>
      </c>
      <c r="DE12" s="69"/>
      <c r="DF12" s="69"/>
      <c r="DG12" s="69" t="s">
        <v>1110</v>
      </c>
      <c r="DH12" s="69"/>
      <c r="DI12" s="69"/>
      <c r="DJ12" s="69" t="s">
        <v>604</v>
      </c>
      <c r="DK12" s="69"/>
      <c r="DL12" s="69"/>
      <c r="DM12" s="69" t="s">
        <v>1114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1122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138" t="s">
        <v>611</v>
      </c>
      <c r="EL12" s="138"/>
      <c r="EM12" s="138"/>
      <c r="EN12" s="69" t="s">
        <v>1133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1139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1144</v>
      </c>
      <c r="FJ12" s="69"/>
      <c r="FK12" s="69"/>
      <c r="FL12" s="69" t="s">
        <v>617</v>
      </c>
      <c r="FM12" s="69"/>
      <c r="FN12" s="69"/>
      <c r="FO12" s="69" t="s">
        <v>1148</v>
      </c>
      <c r="FP12" s="69"/>
      <c r="FQ12" s="69"/>
      <c r="FR12" s="69" t="s">
        <v>619</v>
      </c>
      <c r="FS12" s="69"/>
      <c r="FT12" s="69"/>
      <c r="FU12" s="138" t="s">
        <v>1331</v>
      </c>
      <c r="FV12" s="138"/>
      <c r="FW12" s="138"/>
      <c r="FX12" s="69" t="s">
        <v>1332</v>
      </c>
      <c r="FY12" s="69"/>
      <c r="FZ12" s="69"/>
      <c r="GA12" s="69" t="s">
        <v>623</v>
      </c>
      <c r="GB12" s="69"/>
      <c r="GC12" s="69"/>
      <c r="GD12" s="69" t="s">
        <v>1154</v>
      </c>
      <c r="GE12" s="69"/>
      <c r="GF12" s="69"/>
      <c r="GG12" s="69" t="s">
        <v>626</v>
      </c>
      <c r="GH12" s="69"/>
      <c r="GI12" s="69"/>
      <c r="GJ12" s="69" t="s">
        <v>1160</v>
      </c>
      <c r="GK12" s="69"/>
      <c r="GL12" s="69"/>
      <c r="GM12" s="69" t="s">
        <v>1164</v>
      </c>
      <c r="GN12" s="69"/>
      <c r="GO12" s="69"/>
      <c r="GP12" s="69" t="s">
        <v>1333</v>
      </c>
      <c r="GQ12" s="69"/>
      <c r="GR12" s="69"/>
    </row>
    <row r="13" spans="1:254" ht="93.75" customHeight="1">
      <c r="A13" s="78"/>
      <c r="B13" s="7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36" t="s">
        <v>811</v>
      </c>
      <c r="C42" s="136"/>
      <c r="D42" s="136"/>
      <c r="E42" s="136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37" t="s">
        <v>56</v>
      </c>
      <c r="E47" s="13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37" t="s">
        <v>159</v>
      </c>
      <c r="E56" s="137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29" t="s">
        <v>2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43" t="s">
        <v>115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>
      <c r="A12" s="78"/>
      <c r="B12" s="78"/>
      <c r="C12" s="69" t="s">
        <v>1339</v>
      </c>
      <c r="D12" s="69"/>
      <c r="E12" s="69"/>
      <c r="F12" s="69" t="s">
        <v>1340</v>
      </c>
      <c r="G12" s="69"/>
      <c r="H12" s="69"/>
      <c r="I12" s="69" t="s">
        <v>1341</v>
      </c>
      <c r="J12" s="69"/>
      <c r="K12" s="69"/>
      <c r="L12" s="69" t="s">
        <v>1342</v>
      </c>
      <c r="M12" s="69"/>
      <c r="N12" s="69"/>
      <c r="O12" s="69" t="s">
        <v>1343</v>
      </c>
      <c r="P12" s="69"/>
      <c r="Q12" s="69"/>
      <c r="R12" s="69" t="s">
        <v>1344</v>
      </c>
      <c r="S12" s="69"/>
      <c r="T12" s="69"/>
      <c r="U12" s="69" t="s">
        <v>1345</v>
      </c>
      <c r="V12" s="69"/>
      <c r="W12" s="69"/>
      <c r="X12" s="69" t="s">
        <v>1346</v>
      </c>
      <c r="Y12" s="69"/>
      <c r="Z12" s="69"/>
      <c r="AA12" s="69" t="s">
        <v>1347</v>
      </c>
      <c r="AB12" s="69"/>
      <c r="AC12" s="69"/>
      <c r="AD12" s="69" t="s">
        <v>1348</v>
      </c>
      <c r="AE12" s="69"/>
      <c r="AF12" s="69"/>
      <c r="AG12" s="69" t="s">
        <v>1349</v>
      </c>
      <c r="AH12" s="69"/>
      <c r="AI12" s="69"/>
      <c r="AJ12" s="69" t="s">
        <v>1350</v>
      </c>
      <c r="AK12" s="69"/>
      <c r="AL12" s="69"/>
      <c r="AM12" s="69" t="s">
        <v>1351</v>
      </c>
      <c r="AN12" s="69"/>
      <c r="AO12" s="69"/>
      <c r="AP12" s="69" t="s">
        <v>1352</v>
      </c>
      <c r="AQ12" s="69"/>
      <c r="AR12" s="69"/>
      <c r="AS12" s="69" t="s">
        <v>1353</v>
      </c>
      <c r="AT12" s="69"/>
      <c r="AU12" s="69"/>
      <c r="AV12" s="69" t="s">
        <v>1354</v>
      </c>
      <c r="AW12" s="69"/>
      <c r="AX12" s="69"/>
      <c r="AY12" s="69" t="s">
        <v>1355</v>
      </c>
      <c r="AZ12" s="69"/>
      <c r="BA12" s="69"/>
      <c r="BB12" s="69" t="s">
        <v>1356</v>
      </c>
      <c r="BC12" s="69"/>
      <c r="BD12" s="69"/>
      <c r="BE12" s="69" t="s">
        <v>1357</v>
      </c>
      <c r="BF12" s="69"/>
      <c r="BG12" s="69"/>
      <c r="BH12" s="69" t="s">
        <v>1358</v>
      </c>
      <c r="BI12" s="69"/>
      <c r="BJ12" s="69"/>
      <c r="BK12" s="69" t="s">
        <v>1359</v>
      </c>
      <c r="BL12" s="69"/>
      <c r="BM12" s="69"/>
      <c r="BN12" s="69" t="s">
        <v>1360</v>
      </c>
      <c r="BO12" s="69"/>
      <c r="BP12" s="69"/>
      <c r="BQ12" s="69" t="s">
        <v>1361</v>
      </c>
      <c r="BR12" s="69"/>
      <c r="BS12" s="69"/>
      <c r="BT12" s="69" t="s">
        <v>1362</v>
      </c>
      <c r="BU12" s="69"/>
      <c r="BV12" s="69"/>
      <c r="BW12" s="69" t="s">
        <v>1363</v>
      </c>
      <c r="BX12" s="69"/>
      <c r="BY12" s="69"/>
      <c r="BZ12" s="69" t="s">
        <v>1200</v>
      </c>
      <c r="CA12" s="69"/>
      <c r="CB12" s="69"/>
      <c r="CC12" s="69" t="s">
        <v>1364</v>
      </c>
      <c r="CD12" s="69"/>
      <c r="CE12" s="69"/>
      <c r="CF12" s="69" t="s">
        <v>1365</v>
      </c>
      <c r="CG12" s="69"/>
      <c r="CH12" s="69"/>
      <c r="CI12" s="69" t="s">
        <v>1366</v>
      </c>
      <c r="CJ12" s="69"/>
      <c r="CK12" s="69"/>
      <c r="CL12" s="69" t="s">
        <v>1367</v>
      </c>
      <c r="CM12" s="69"/>
      <c r="CN12" s="69"/>
      <c r="CO12" s="69" t="s">
        <v>1368</v>
      </c>
      <c r="CP12" s="69"/>
      <c r="CQ12" s="69"/>
      <c r="CR12" s="69" t="s">
        <v>1369</v>
      </c>
      <c r="CS12" s="69"/>
      <c r="CT12" s="69"/>
      <c r="CU12" s="69" t="s">
        <v>1370</v>
      </c>
      <c r="CV12" s="69"/>
      <c r="CW12" s="69"/>
      <c r="CX12" s="69" t="s">
        <v>1371</v>
      </c>
      <c r="CY12" s="69"/>
      <c r="CZ12" s="69"/>
      <c r="DA12" s="69" t="s">
        <v>1372</v>
      </c>
      <c r="DB12" s="69"/>
      <c r="DC12" s="69"/>
      <c r="DD12" s="69" t="s">
        <v>1373</v>
      </c>
      <c r="DE12" s="69"/>
      <c r="DF12" s="69"/>
      <c r="DG12" s="69" t="s">
        <v>1374</v>
      </c>
      <c r="DH12" s="69"/>
      <c r="DI12" s="69"/>
      <c r="DJ12" s="138" t="s">
        <v>1375</v>
      </c>
      <c r="DK12" s="138"/>
      <c r="DL12" s="138"/>
      <c r="DM12" s="138" t="s">
        <v>1376</v>
      </c>
      <c r="DN12" s="138"/>
      <c r="DO12" s="138"/>
      <c r="DP12" s="138" t="s">
        <v>1377</v>
      </c>
      <c r="DQ12" s="138"/>
      <c r="DR12" s="138"/>
      <c r="DS12" s="138" t="s">
        <v>1378</v>
      </c>
      <c r="DT12" s="138"/>
      <c r="DU12" s="138"/>
      <c r="DV12" s="138" t="s">
        <v>745</v>
      </c>
      <c r="DW12" s="138"/>
      <c r="DX12" s="13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1232</v>
      </c>
      <c r="EF12" s="69"/>
      <c r="EG12" s="69"/>
      <c r="EH12" s="69" t="s">
        <v>763</v>
      </c>
      <c r="EI12" s="69"/>
      <c r="EJ12" s="69"/>
      <c r="EK12" s="69" t="s">
        <v>1335</v>
      </c>
      <c r="EL12" s="69"/>
      <c r="EM12" s="69"/>
      <c r="EN12" s="69" t="s">
        <v>766</v>
      </c>
      <c r="EO12" s="69"/>
      <c r="EP12" s="69"/>
      <c r="EQ12" s="69" t="s">
        <v>1241</v>
      </c>
      <c r="ER12" s="69"/>
      <c r="ES12" s="69"/>
      <c r="ET12" s="69" t="s">
        <v>771</v>
      </c>
      <c r="EU12" s="69"/>
      <c r="EV12" s="69"/>
      <c r="EW12" s="69" t="s">
        <v>1244</v>
      </c>
      <c r="EX12" s="69"/>
      <c r="EY12" s="69"/>
      <c r="EZ12" s="69" t="s">
        <v>1246</v>
      </c>
      <c r="FA12" s="69"/>
      <c r="FB12" s="69"/>
      <c r="FC12" s="69" t="s">
        <v>1248</v>
      </c>
      <c r="FD12" s="69"/>
      <c r="FE12" s="69"/>
      <c r="FF12" s="69" t="s">
        <v>1336</v>
      </c>
      <c r="FG12" s="69"/>
      <c r="FH12" s="69"/>
      <c r="FI12" s="69" t="s">
        <v>1251</v>
      </c>
      <c r="FJ12" s="69"/>
      <c r="FK12" s="69"/>
      <c r="FL12" s="69" t="s">
        <v>775</v>
      </c>
      <c r="FM12" s="69"/>
      <c r="FN12" s="69"/>
      <c r="FO12" s="69" t="s">
        <v>1255</v>
      </c>
      <c r="FP12" s="69"/>
      <c r="FQ12" s="69"/>
      <c r="FR12" s="69" t="s">
        <v>1258</v>
      </c>
      <c r="FS12" s="69"/>
      <c r="FT12" s="69"/>
      <c r="FU12" s="69" t="s">
        <v>1262</v>
      </c>
      <c r="FV12" s="69"/>
      <c r="FW12" s="69"/>
      <c r="FX12" s="69" t="s">
        <v>1264</v>
      </c>
      <c r="FY12" s="69"/>
      <c r="FZ12" s="69"/>
      <c r="GA12" s="138" t="s">
        <v>1267</v>
      </c>
      <c r="GB12" s="138"/>
      <c r="GC12" s="138"/>
      <c r="GD12" s="69" t="s">
        <v>780</v>
      </c>
      <c r="GE12" s="69"/>
      <c r="GF12" s="69"/>
      <c r="GG12" s="138" t="s">
        <v>1274</v>
      </c>
      <c r="GH12" s="138"/>
      <c r="GI12" s="138"/>
      <c r="GJ12" s="138" t="s">
        <v>1275</v>
      </c>
      <c r="GK12" s="138"/>
      <c r="GL12" s="138"/>
      <c r="GM12" s="138" t="s">
        <v>1277</v>
      </c>
      <c r="GN12" s="138"/>
      <c r="GO12" s="138"/>
      <c r="GP12" s="138" t="s">
        <v>1278</v>
      </c>
      <c r="GQ12" s="138"/>
      <c r="GR12" s="138"/>
      <c r="GS12" s="138" t="s">
        <v>787</v>
      </c>
      <c r="GT12" s="138"/>
      <c r="GU12" s="138"/>
      <c r="GV12" s="138" t="s">
        <v>789</v>
      </c>
      <c r="GW12" s="138"/>
      <c r="GX12" s="138"/>
      <c r="GY12" s="138" t="s">
        <v>790</v>
      </c>
      <c r="GZ12" s="138"/>
      <c r="HA12" s="138"/>
      <c r="HB12" s="69" t="s">
        <v>1285</v>
      </c>
      <c r="HC12" s="69"/>
      <c r="HD12" s="69"/>
      <c r="HE12" s="69" t="s">
        <v>1287</v>
      </c>
      <c r="HF12" s="69"/>
      <c r="HG12" s="69"/>
      <c r="HH12" s="69" t="s">
        <v>796</v>
      </c>
      <c r="HI12" s="69"/>
      <c r="HJ12" s="69"/>
      <c r="HK12" s="69" t="s">
        <v>1288</v>
      </c>
      <c r="HL12" s="69"/>
      <c r="HM12" s="69"/>
      <c r="HN12" s="69" t="s">
        <v>1291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1300</v>
      </c>
      <c r="IA12" s="69"/>
      <c r="IB12" s="69"/>
      <c r="IC12" s="69" t="s">
        <v>1304</v>
      </c>
      <c r="ID12" s="69"/>
      <c r="IE12" s="69"/>
      <c r="IF12" s="69" t="s">
        <v>802</v>
      </c>
      <c r="IG12" s="69"/>
      <c r="IH12" s="69"/>
      <c r="II12" s="69" t="s">
        <v>1309</v>
      </c>
      <c r="IJ12" s="69"/>
      <c r="IK12" s="69"/>
      <c r="IL12" s="69" t="s">
        <v>1310</v>
      </c>
      <c r="IM12" s="69"/>
      <c r="IN12" s="69"/>
      <c r="IO12" s="69" t="s">
        <v>1314</v>
      </c>
      <c r="IP12" s="69"/>
      <c r="IQ12" s="69"/>
      <c r="IR12" s="69" t="s">
        <v>1318</v>
      </c>
      <c r="IS12" s="69"/>
      <c r="IT12" s="69"/>
    </row>
    <row r="13" spans="1:293" ht="82.5" customHeight="1">
      <c r="A13" s="78"/>
      <c r="B13" s="7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40" t="s">
        <v>56</v>
      </c>
      <c r="E47" s="141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42" t="s">
        <v>159</v>
      </c>
      <c r="E56" s="142"/>
      <c r="F56" s="66" t="s">
        <v>116</v>
      </c>
      <c r="G56" s="67"/>
      <c r="H56" s="88" t="s">
        <v>174</v>
      </c>
      <c r="I56" s="89"/>
      <c r="J56" s="139" t="s">
        <v>186</v>
      </c>
      <c r="K56" s="139"/>
      <c r="L56" s="139" t="s">
        <v>117</v>
      </c>
      <c r="M56" s="13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R2" sqref="R1:R1048576"/>
    </sheetView>
  </sheetViews>
  <sheetFormatPr defaultRowHeight="15"/>
  <cols>
    <col min="2" max="2" width="29.140625" customWidth="1"/>
    <col min="18" max="18" width="9.28515625" customWidth="1"/>
  </cols>
  <sheetData>
    <row r="1" spans="1:254" ht="15.75">
      <c r="A1" s="6" t="s">
        <v>154</v>
      </c>
      <c r="B1" s="146" t="s">
        <v>1381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07" t="s">
        <v>0</v>
      </c>
      <c r="B4" s="107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29" t="s">
        <v>2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43" t="s">
        <v>115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08"/>
      <c r="B5" s="108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32" t="s">
        <v>117</v>
      </c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4"/>
      <c r="HZ5" s="104" t="s">
        <v>139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</row>
    <row r="6" spans="1:254" ht="15.75">
      <c r="A6" s="108"/>
      <c r="B6" s="108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>
      <c r="A7" s="108"/>
      <c r="B7" s="108"/>
      <c r="C7" s="69" t="s">
        <v>1339</v>
      </c>
      <c r="D7" s="69"/>
      <c r="E7" s="69"/>
      <c r="F7" s="69" t="s">
        <v>1340</v>
      </c>
      <c r="G7" s="69"/>
      <c r="H7" s="69"/>
      <c r="I7" s="69" t="s">
        <v>1341</v>
      </c>
      <c r="J7" s="69"/>
      <c r="K7" s="69"/>
      <c r="L7" s="69" t="s">
        <v>1342</v>
      </c>
      <c r="M7" s="69"/>
      <c r="N7" s="69"/>
      <c r="O7" s="69" t="s">
        <v>1343</v>
      </c>
      <c r="P7" s="69"/>
      <c r="Q7" s="69"/>
      <c r="R7" s="69" t="s">
        <v>1344</v>
      </c>
      <c r="S7" s="69"/>
      <c r="T7" s="69"/>
      <c r="U7" s="69" t="s">
        <v>1345</v>
      </c>
      <c r="V7" s="69"/>
      <c r="W7" s="69"/>
      <c r="X7" s="69" t="s">
        <v>1346</v>
      </c>
      <c r="Y7" s="69"/>
      <c r="Z7" s="69"/>
      <c r="AA7" s="69" t="s">
        <v>1347</v>
      </c>
      <c r="AB7" s="69"/>
      <c r="AC7" s="69"/>
      <c r="AD7" s="69" t="s">
        <v>1348</v>
      </c>
      <c r="AE7" s="69"/>
      <c r="AF7" s="69"/>
      <c r="AG7" s="69" t="s">
        <v>1349</v>
      </c>
      <c r="AH7" s="69"/>
      <c r="AI7" s="69"/>
      <c r="AJ7" s="69" t="s">
        <v>1350</v>
      </c>
      <c r="AK7" s="69"/>
      <c r="AL7" s="69"/>
      <c r="AM7" s="69" t="s">
        <v>1351</v>
      </c>
      <c r="AN7" s="69"/>
      <c r="AO7" s="69"/>
      <c r="AP7" s="69" t="s">
        <v>1352</v>
      </c>
      <c r="AQ7" s="69"/>
      <c r="AR7" s="69"/>
      <c r="AS7" s="69" t="s">
        <v>1353</v>
      </c>
      <c r="AT7" s="69"/>
      <c r="AU7" s="69"/>
      <c r="AV7" s="69" t="s">
        <v>1354</v>
      </c>
      <c r="AW7" s="69"/>
      <c r="AX7" s="69"/>
      <c r="AY7" s="69" t="s">
        <v>1355</v>
      </c>
      <c r="AZ7" s="69"/>
      <c r="BA7" s="69"/>
      <c r="BB7" s="69" t="s">
        <v>1356</v>
      </c>
      <c r="BC7" s="69"/>
      <c r="BD7" s="69"/>
      <c r="BE7" s="69" t="s">
        <v>1357</v>
      </c>
      <c r="BF7" s="69"/>
      <c r="BG7" s="69"/>
      <c r="BH7" s="69" t="s">
        <v>1358</v>
      </c>
      <c r="BI7" s="69"/>
      <c r="BJ7" s="69"/>
      <c r="BK7" s="69" t="s">
        <v>1359</v>
      </c>
      <c r="BL7" s="69"/>
      <c r="BM7" s="69"/>
      <c r="BN7" s="69" t="s">
        <v>1360</v>
      </c>
      <c r="BO7" s="69"/>
      <c r="BP7" s="69"/>
      <c r="BQ7" s="69" t="s">
        <v>1361</v>
      </c>
      <c r="BR7" s="69"/>
      <c r="BS7" s="69"/>
      <c r="BT7" s="69" t="s">
        <v>1362</v>
      </c>
      <c r="BU7" s="69"/>
      <c r="BV7" s="69"/>
      <c r="BW7" s="69" t="s">
        <v>1363</v>
      </c>
      <c r="BX7" s="69"/>
      <c r="BY7" s="69"/>
      <c r="BZ7" s="69" t="s">
        <v>1200</v>
      </c>
      <c r="CA7" s="69"/>
      <c r="CB7" s="69"/>
      <c r="CC7" s="69" t="s">
        <v>1364</v>
      </c>
      <c r="CD7" s="69"/>
      <c r="CE7" s="69"/>
      <c r="CF7" s="69" t="s">
        <v>1365</v>
      </c>
      <c r="CG7" s="69"/>
      <c r="CH7" s="69"/>
      <c r="CI7" s="69" t="s">
        <v>1366</v>
      </c>
      <c r="CJ7" s="69"/>
      <c r="CK7" s="69"/>
      <c r="CL7" s="69" t="s">
        <v>1367</v>
      </c>
      <c r="CM7" s="69"/>
      <c r="CN7" s="69"/>
      <c r="CO7" s="69" t="s">
        <v>1368</v>
      </c>
      <c r="CP7" s="69"/>
      <c r="CQ7" s="69"/>
      <c r="CR7" s="69" t="s">
        <v>1369</v>
      </c>
      <c r="CS7" s="69"/>
      <c r="CT7" s="69"/>
      <c r="CU7" s="69" t="s">
        <v>1370</v>
      </c>
      <c r="CV7" s="69"/>
      <c r="CW7" s="69"/>
      <c r="CX7" s="69" t="s">
        <v>1371</v>
      </c>
      <c r="CY7" s="69"/>
      <c r="CZ7" s="69"/>
      <c r="DA7" s="69" t="s">
        <v>1372</v>
      </c>
      <c r="DB7" s="69"/>
      <c r="DC7" s="69"/>
      <c r="DD7" s="69" t="s">
        <v>1373</v>
      </c>
      <c r="DE7" s="69"/>
      <c r="DF7" s="69"/>
      <c r="DG7" s="69" t="s">
        <v>1374</v>
      </c>
      <c r="DH7" s="69"/>
      <c r="DI7" s="69"/>
      <c r="DJ7" s="138" t="s">
        <v>1375</v>
      </c>
      <c r="DK7" s="138"/>
      <c r="DL7" s="138"/>
      <c r="DM7" s="138" t="s">
        <v>1376</v>
      </c>
      <c r="DN7" s="138"/>
      <c r="DO7" s="138"/>
      <c r="DP7" s="138" t="s">
        <v>1377</v>
      </c>
      <c r="DQ7" s="138"/>
      <c r="DR7" s="138"/>
      <c r="DS7" s="138" t="s">
        <v>1378</v>
      </c>
      <c r="DT7" s="138"/>
      <c r="DU7" s="138"/>
      <c r="DV7" s="138" t="s">
        <v>745</v>
      </c>
      <c r="DW7" s="138"/>
      <c r="DX7" s="138"/>
      <c r="DY7" s="69" t="s">
        <v>761</v>
      </c>
      <c r="DZ7" s="69"/>
      <c r="EA7" s="69"/>
      <c r="EB7" s="69" t="s">
        <v>762</v>
      </c>
      <c r="EC7" s="69"/>
      <c r="ED7" s="69"/>
      <c r="EE7" s="69" t="s">
        <v>1232</v>
      </c>
      <c r="EF7" s="69"/>
      <c r="EG7" s="69"/>
      <c r="EH7" s="69" t="s">
        <v>763</v>
      </c>
      <c r="EI7" s="69"/>
      <c r="EJ7" s="69"/>
      <c r="EK7" s="69" t="s">
        <v>1335</v>
      </c>
      <c r="EL7" s="69"/>
      <c r="EM7" s="69"/>
      <c r="EN7" s="69" t="s">
        <v>766</v>
      </c>
      <c r="EO7" s="69"/>
      <c r="EP7" s="69"/>
      <c r="EQ7" s="69" t="s">
        <v>1241</v>
      </c>
      <c r="ER7" s="69"/>
      <c r="ES7" s="69"/>
      <c r="ET7" s="69" t="s">
        <v>771</v>
      </c>
      <c r="EU7" s="69"/>
      <c r="EV7" s="69"/>
      <c r="EW7" s="69" t="s">
        <v>1244</v>
      </c>
      <c r="EX7" s="69"/>
      <c r="EY7" s="69"/>
      <c r="EZ7" s="69" t="s">
        <v>1246</v>
      </c>
      <c r="FA7" s="69"/>
      <c r="FB7" s="69"/>
      <c r="FC7" s="69" t="s">
        <v>1248</v>
      </c>
      <c r="FD7" s="69"/>
      <c r="FE7" s="69"/>
      <c r="FF7" s="69" t="s">
        <v>1336</v>
      </c>
      <c r="FG7" s="69"/>
      <c r="FH7" s="69"/>
      <c r="FI7" s="69" t="s">
        <v>1251</v>
      </c>
      <c r="FJ7" s="69"/>
      <c r="FK7" s="69"/>
      <c r="FL7" s="69" t="s">
        <v>775</v>
      </c>
      <c r="FM7" s="69"/>
      <c r="FN7" s="69"/>
      <c r="FO7" s="69" t="s">
        <v>1255</v>
      </c>
      <c r="FP7" s="69"/>
      <c r="FQ7" s="69"/>
      <c r="FR7" s="69" t="s">
        <v>1258</v>
      </c>
      <c r="FS7" s="69"/>
      <c r="FT7" s="69"/>
      <c r="FU7" s="69" t="s">
        <v>1262</v>
      </c>
      <c r="FV7" s="69"/>
      <c r="FW7" s="69"/>
      <c r="FX7" s="69" t="s">
        <v>1264</v>
      </c>
      <c r="FY7" s="69"/>
      <c r="FZ7" s="69"/>
      <c r="GA7" s="138" t="s">
        <v>1267</v>
      </c>
      <c r="GB7" s="138"/>
      <c r="GC7" s="138"/>
      <c r="GD7" s="69" t="s">
        <v>780</v>
      </c>
      <c r="GE7" s="69"/>
      <c r="GF7" s="69"/>
      <c r="GG7" s="138" t="s">
        <v>1274</v>
      </c>
      <c r="GH7" s="138"/>
      <c r="GI7" s="138"/>
      <c r="GJ7" s="138" t="s">
        <v>1275</v>
      </c>
      <c r="GK7" s="138"/>
      <c r="GL7" s="138"/>
      <c r="GM7" s="138" t="s">
        <v>1277</v>
      </c>
      <c r="GN7" s="138"/>
      <c r="GO7" s="138"/>
      <c r="GP7" s="138" t="s">
        <v>1278</v>
      </c>
      <c r="GQ7" s="138"/>
      <c r="GR7" s="138"/>
      <c r="GS7" s="138" t="s">
        <v>787</v>
      </c>
      <c r="GT7" s="138"/>
      <c r="GU7" s="138"/>
      <c r="GV7" s="138" t="s">
        <v>789</v>
      </c>
      <c r="GW7" s="138"/>
      <c r="GX7" s="138"/>
      <c r="GY7" s="138" t="s">
        <v>790</v>
      </c>
      <c r="GZ7" s="138"/>
      <c r="HA7" s="138"/>
      <c r="HB7" s="69" t="s">
        <v>1285</v>
      </c>
      <c r="HC7" s="69"/>
      <c r="HD7" s="69"/>
      <c r="HE7" s="69" t="s">
        <v>1287</v>
      </c>
      <c r="HF7" s="69"/>
      <c r="HG7" s="69"/>
      <c r="HH7" s="69" t="s">
        <v>796</v>
      </c>
      <c r="HI7" s="69"/>
      <c r="HJ7" s="69"/>
      <c r="HK7" s="69" t="s">
        <v>1288</v>
      </c>
      <c r="HL7" s="69"/>
      <c r="HM7" s="69"/>
      <c r="HN7" s="69" t="s">
        <v>1291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1300</v>
      </c>
      <c r="IA7" s="69"/>
      <c r="IB7" s="69"/>
      <c r="IC7" s="69" t="s">
        <v>1304</v>
      </c>
      <c r="ID7" s="69"/>
      <c r="IE7" s="69"/>
      <c r="IF7" s="69" t="s">
        <v>802</v>
      </c>
      <c r="IG7" s="69"/>
      <c r="IH7" s="69"/>
      <c r="II7" s="69" t="s">
        <v>1309</v>
      </c>
      <c r="IJ7" s="69"/>
      <c r="IK7" s="69"/>
      <c r="IL7" s="69" t="s">
        <v>1310</v>
      </c>
      <c r="IM7" s="69"/>
      <c r="IN7" s="69"/>
      <c r="IO7" s="69" t="s">
        <v>1314</v>
      </c>
      <c r="IP7" s="69"/>
      <c r="IQ7" s="69"/>
      <c r="IR7" s="69" t="s">
        <v>1318</v>
      </c>
      <c r="IS7" s="69"/>
      <c r="IT7" s="69"/>
    </row>
    <row r="8" spans="1:254" ht="58.5" customHeight="1">
      <c r="A8" s="109"/>
      <c r="B8" s="10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40" t="s">
        <v>56</v>
      </c>
      <c r="E42" s="141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42" t="s">
        <v>159</v>
      </c>
      <c r="E51" s="142"/>
      <c r="F51" s="66" t="s">
        <v>116</v>
      </c>
      <c r="G51" s="67"/>
      <c r="H51" s="88" t="s">
        <v>174</v>
      </c>
      <c r="I51" s="89"/>
      <c r="J51" s="139" t="s">
        <v>186</v>
      </c>
      <c r="K51" s="139"/>
      <c r="L51" s="139" t="s">
        <v>117</v>
      </c>
      <c r="M51" s="13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2024-05-10T07:54:21Z</dcterms:modified>
</cp:coreProperties>
</file>