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5CE909B-C11C-4E1B-A158-E2C3355A8A2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" l="1"/>
  <c r="E59" i="2"/>
  <c r="E58" i="2"/>
  <c r="E56" i="2"/>
  <c r="E55" i="2"/>
  <c r="E54" i="2"/>
  <c r="E52" i="2"/>
  <c r="E50" i="2"/>
  <c r="E48" i="2"/>
  <c r="E47" i="2"/>
  <c r="E46" i="2"/>
  <c r="E44" i="2"/>
  <c r="E43" i="2"/>
  <c r="E42" i="2"/>
  <c r="DP38" i="2"/>
  <c r="DP39" i="2" s="1"/>
  <c r="DR39" i="2"/>
  <c r="DQ39" i="2"/>
  <c r="DN39" i="2"/>
  <c r="DL39" i="2"/>
  <c r="DK39" i="2"/>
  <c r="DI39" i="2"/>
  <c r="DH39" i="2"/>
  <c r="DF39" i="2"/>
  <c r="DE39" i="2"/>
  <c r="DC39" i="2"/>
  <c r="DB39" i="2"/>
  <c r="CZ39" i="2"/>
  <c r="CX39" i="2"/>
  <c r="CW39" i="2"/>
  <c r="CV39" i="2"/>
  <c r="CT39" i="2"/>
  <c r="CS39" i="2"/>
  <c r="CQ39" i="2"/>
  <c r="CP39" i="2"/>
  <c r="CN39" i="2"/>
  <c r="CL39" i="2"/>
  <c r="CK39" i="2"/>
  <c r="CI39" i="2"/>
  <c r="CH39" i="2"/>
  <c r="CF39" i="2"/>
  <c r="CE39" i="2"/>
  <c r="CC39" i="2"/>
  <c r="CB39" i="2"/>
  <c r="BZ39" i="2"/>
  <c r="BY39" i="2"/>
  <c r="BW39" i="2"/>
  <c r="BV39" i="2"/>
  <c r="BT39" i="2"/>
  <c r="BS39" i="2"/>
  <c r="BQ39" i="2"/>
  <c r="BP39" i="2"/>
  <c r="BO39" i="2"/>
  <c r="BM39" i="2"/>
  <c r="BK39" i="2"/>
  <c r="BJ39" i="2"/>
  <c r="BH39" i="2"/>
  <c r="BG39" i="2"/>
  <c r="BF39" i="2"/>
  <c r="BD39" i="2"/>
  <c r="BB39" i="2"/>
  <c r="BA39" i="2"/>
  <c r="AY39" i="2"/>
  <c r="AX39" i="2"/>
  <c r="AV39" i="2"/>
  <c r="AV38" i="2"/>
  <c r="AU39" i="2"/>
  <c r="AS39" i="2"/>
  <c r="AR39" i="2"/>
  <c r="AP39" i="2"/>
  <c r="AO39" i="2"/>
  <c r="AL39" i="2"/>
  <c r="AJ39" i="2"/>
  <c r="AI39" i="2"/>
  <c r="AH39" i="2"/>
  <c r="AG39" i="2"/>
  <c r="AF39" i="2"/>
  <c r="AE39" i="2"/>
  <c r="AD39" i="2"/>
  <c r="AC39" i="2"/>
  <c r="Z39" i="2"/>
  <c r="X39" i="2"/>
  <c r="W39" i="2"/>
  <c r="V39" i="2"/>
  <c r="T39" i="2"/>
  <c r="S39" i="2"/>
  <c r="R39" i="2"/>
  <c r="Q39" i="2"/>
  <c r="P39" i="2"/>
  <c r="N39" i="2"/>
  <c r="K39" i="2"/>
  <c r="J39" i="2"/>
  <c r="H39" i="2"/>
  <c r="G39" i="2"/>
  <c r="F39" i="2"/>
  <c r="E39" i="2"/>
  <c r="C38" i="2"/>
  <c r="C39" i="2" s="1"/>
  <c r="D38" i="2"/>
  <c r="D39" i="2" s="1"/>
  <c r="E38" i="2"/>
  <c r="F38" i="2"/>
  <c r="G38" i="2"/>
  <c r="H38" i="2"/>
  <c r="I38" i="2"/>
  <c r="I39" i="2" s="1"/>
  <c r="J38" i="2"/>
  <c r="K38" i="2"/>
  <c r="L38" i="2"/>
  <c r="L39" i="2" s="1"/>
  <c r="M38" i="2"/>
  <c r="M39" i="2" s="1"/>
  <c r="N38" i="2"/>
  <c r="O38" i="2"/>
  <c r="O39" i="2" s="1"/>
  <c r="P38" i="2"/>
  <c r="Q38" i="2"/>
  <c r="R38" i="2"/>
  <c r="S38" i="2"/>
  <c r="T38" i="2"/>
  <c r="U38" i="2"/>
  <c r="U39" i="2" s="1"/>
  <c r="V38" i="2"/>
  <c r="W38" i="2"/>
  <c r="X38" i="2"/>
  <c r="Y38" i="2"/>
  <c r="Y39" i="2" s="1"/>
  <c r="Z38" i="2"/>
  <c r="AA38" i="2"/>
  <c r="AA39" i="2" s="1"/>
  <c r="AB38" i="2"/>
  <c r="AB39" i="2" s="1"/>
  <c r="AC38" i="2"/>
  <c r="AD38" i="2"/>
  <c r="AE38" i="2"/>
  <c r="AF38" i="2"/>
  <c r="AG38" i="2"/>
  <c r="AH38" i="2"/>
  <c r="AI38" i="2"/>
  <c r="AJ38" i="2"/>
  <c r="AK38" i="2"/>
  <c r="AK39" i="2" s="1"/>
  <c r="AL38" i="2"/>
  <c r="AM38" i="2"/>
  <c r="AM39" i="2" s="1"/>
  <c r="AN38" i="2"/>
  <c r="AN39" i="2" s="1"/>
  <c r="AO38" i="2"/>
  <c r="AP38" i="2"/>
  <c r="AQ38" i="2"/>
  <c r="AQ39" i="2" s="1"/>
  <c r="AR38" i="2"/>
  <c r="AS38" i="2"/>
  <c r="AT38" i="2"/>
  <c r="AT39" i="2" s="1"/>
  <c r="AU38" i="2"/>
  <c r="AW38" i="2"/>
  <c r="AW39" i="2" s="1"/>
  <c r="AX38" i="2"/>
  <c r="AY38" i="2"/>
  <c r="AZ38" i="2"/>
  <c r="AZ39" i="2" s="1"/>
  <c r="BA38" i="2"/>
  <c r="BB38" i="2"/>
  <c r="BC38" i="2"/>
  <c r="BC39" i="2" s="1"/>
  <c r="BD38" i="2"/>
  <c r="BE38" i="2"/>
  <c r="BE39" i="2" s="1"/>
  <c r="BF38" i="2"/>
  <c r="BG38" i="2"/>
  <c r="BH38" i="2"/>
  <c r="BI38" i="2"/>
  <c r="BI39" i="2" s="1"/>
  <c r="BJ38" i="2"/>
  <c r="BK38" i="2"/>
  <c r="BL38" i="2"/>
  <c r="BL39" i="2" s="1"/>
  <c r="BM38" i="2"/>
  <c r="BN38" i="2"/>
  <c r="BN39" i="2" s="1"/>
  <c r="BO38" i="2"/>
  <c r="BP38" i="2"/>
  <c r="BQ38" i="2"/>
  <c r="BR38" i="2"/>
  <c r="BR39" i="2" s="1"/>
  <c r="BS38" i="2"/>
  <c r="BT38" i="2"/>
  <c r="BU38" i="2"/>
  <c r="BU39" i="2" s="1"/>
  <c r="BV38" i="2"/>
  <c r="BW38" i="2"/>
  <c r="BX38" i="2"/>
  <c r="BX39" i="2" s="1"/>
  <c r="BY38" i="2"/>
  <c r="BZ38" i="2"/>
  <c r="CA38" i="2"/>
  <c r="CA39" i="2" s="1"/>
  <c r="CB38" i="2"/>
  <c r="CC38" i="2"/>
  <c r="CD38" i="2"/>
  <c r="CD39" i="2" s="1"/>
  <c r="CE38" i="2"/>
  <c r="CF38" i="2"/>
  <c r="CG38" i="2"/>
  <c r="CG39" i="2" s="1"/>
  <c r="CH38" i="2"/>
  <c r="CI38" i="2"/>
  <c r="CJ38" i="2"/>
  <c r="CJ39" i="2" s="1"/>
  <c r="CK38" i="2"/>
  <c r="CL38" i="2"/>
  <c r="CM38" i="2"/>
  <c r="CM39" i="2" s="1"/>
  <c r="CN38" i="2"/>
  <c r="CO38" i="2"/>
  <c r="CO39" i="2" s="1"/>
  <c r="CP38" i="2"/>
  <c r="CQ38" i="2"/>
  <c r="CR38" i="2"/>
  <c r="CR39" i="2" s="1"/>
  <c r="CS38" i="2"/>
  <c r="CT38" i="2"/>
  <c r="CU38" i="2"/>
  <c r="CU39" i="2" s="1"/>
  <c r="CV38" i="2"/>
  <c r="CW38" i="2"/>
  <c r="CX38" i="2"/>
  <c r="CY38" i="2"/>
  <c r="CY39" i="2" s="1"/>
  <c r="CZ38" i="2"/>
  <c r="DA38" i="2"/>
  <c r="DA39" i="2" s="1"/>
  <c r="DB38" i="2"/>
  <c r="DC38" i="2"/>
  <c r="DD38" i="2"/>
  <c r="DD39" i="2" s="1"/>
  <c r="DE38" i="2"/>
  <c r="DF38" i="2"/>
  <c r="DG38" i="2"/>
  <c r="DG39" i="2" s="1"/>
  <c r="DH38" i="2"/>
  <c r="DI38" i="2"/>
  <c r="DJ38" i="2"/>
  <c r="DJ39" i="2" s="1"/>
  <c r="DK38" i="2"/>
  <c r="DL38" i="2"/>
  <c r="DM38" i="2"/>
  <c r="DM39" i="2" s="1"/>
  <c r="DN38" i="2"/>
  <c r="DQ38" i="2"/>
  <c r="DR38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0" i="2"/>
  <c r="D46" i="2"/>
  <c r="D49" i="1"/>
  <c r="E49" i="1" s="1"/>
  <c r="D58" i="2"/>
  <c r="D59" i="2"/>
  <c r="D56" i="2"/>
  <c r="D54" i="2"/>
  <c r="D55" i="2"/>
  <c r="D51" i="2"/>
  <c r="D52" i="2"/>
  <c r="D48" i="2"/>
  <c r="D47" i="2"/>
  <c r="D42" i="2"/>
  <c r="D43" i="2"/>
  <c r="D44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9" i="2" l="1"/>
  <c r="D53" i="2"/>
  <c r="D45" i="2"/>
  <c r="E46" i="3"/>
  <c r="E57" i="2"/>
  <c r="D57" i="2"/>
  <c r="E53" i="2"/>
  <c r="E49" i="2"/>
  <c r="E45" i="2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  <c r="DO39" i="2"/>
  <c r="D60" i="2" s="1"/>
  <c r="E60" i="2" s="1"/>
  <c r="E61" i="2" l="1"/>
  <c r="D61" i="2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<sst xmlns="http://schemas.openxmlformats.org/spreadsheetml/2006/main" count="1782" uniqueCount="1406">
  <si>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</si>
  <si>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</si>
  <si>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</si>
  <si>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</si>
  <si>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</si>
  <si>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</si>
  <si>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</si>
  <si>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</si>
  <si>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</si>
  <si>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</si>
  <si>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</si>
  <si>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</si>
  <si>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</si>
  <si>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</si>
  <si>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</si>
  <si>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</si>
  <si>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</si>
  <si>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</si>
  <si>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</si>
  <si>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</si>
  <si>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</si>
  <si>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</si>
  <si>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</si>
  <si>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</si>
  <si>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</si>
  <si>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</si>
  <si>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</si>
  <si>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</si>
  <si>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</si>
  <si>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</si>
  <si>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</si>
  <si>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</si>
  <si>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</si>
  <si>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</si>
  <si>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</si>
  <si>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</si>
  <si>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</si>
  <si>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</si>
  <si>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</si>
  <si>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</si>
  <si>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</si>
  <si>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</si>
  <si>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</si>
  <si>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</si>
  <si>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</si>
  <si>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</si>
  <si>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</si>
  <si>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</si>
  <si>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</si>
  <si>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</si>
  <si>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</si>
  <si>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</si>
  <si>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</si>
  <si>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</si>
  <si>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</si>
  <si>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</si>
  <si>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</si>
  <si>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</si>
  <si>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</si>
  <si>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</si>
  <si>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</si>
  <si>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</si>
  <si>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</si>
  <si>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</si>
  <si>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</si>
  <si>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</si>
  <si>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</si>
  <si>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</si>
  <si>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</si>
  <si>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</si>
  <si>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</si>
  <si>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</si>
  <si>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</si>
  <si>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</si>
  <si>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</si>
  <si>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</si>
  <si>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</si>
  <si>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</si>
  <si>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</si>
  <si>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</si>
  <si>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</si>
  <si>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</si>
  <si>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</si>
  <si>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</si>
  <si>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</si>
  <si>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</si>
  <si>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</si>
  <si>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</si>
  <si>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</si>
  <si>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</si>
  <si>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</si>
  <si>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</si>
  <si>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</si>
  <si>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</si>
  <si>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</si>
  <si>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</si>
  <si>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</si>
  <si>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</si>
  <si>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</si>
  <si>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</si>
  <si>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</si>
  <si>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</si>
  <si>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</si>
  <si>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</si>
  <si>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</si>
  <si>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</si>
  <si>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</si>
  <si>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</si>
  <si>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</si>
  <si>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</si>
  <si>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</si>
  <si>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</si>
  <si>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</si>
  <si>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</si>
  <si>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</si>
  <si>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</si>
  <si>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</si>
  <si>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</si>
  <si>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</si>
  <si>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</si>
  <si>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</si>
  <si>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</si>
  <si>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</si>
  <si>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</si>
  <si>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</si>
  <si>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</si>
  <si>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</si>
  <si>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</si>
  <si>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</si>
  <si>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</si>
  <si>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</si>
  <si>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</si>
  <si>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</si>
  <si>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</si>
  <si>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</si>
  <si>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</si>
  <si>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</si>
  <si>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</si>
  <si>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</si>
  <si>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</si>
  <si>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</si>
  <si>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</si>
  <si>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</si>
  <si>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</si>
  <si>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</si>
  <si>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</si>
  <si>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</si>
  <si>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</si>
  <si>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</si>
  <si>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</si>
  <si>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</si>
  <si>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</si>
  <si>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</si>
  <si>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</si>
  <si>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</si>
  <si>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</si>
  <si>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</si>
  <si>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</si>
  <si>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</si>
  <si>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</si>
  <si>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</si>
  <si>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</si>
  <si>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</si>
  <si>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</si>
  <si>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</si>
  <si>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</si>
  <si>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</si>
  <si>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</si>
  <si>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</si>
  <si>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</si>
  <si>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</si>
  <si>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</si>
  <si>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</si>
  <si>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</si>
  <si>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</si>
  <si>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</si>
  <si>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</si>
  <si>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</si>
  <si>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</si>
  <si>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</si>
  <si>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</si>
  <si>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</si>
  <si>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</si>
  <si>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</si>
  <si>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</si>
  <si>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</si>
  <si>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</si>
  <si>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</si>
  <si>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</si>
  <si>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</si>
  <si>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</si>
  <si>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</si>
  <si>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</si>
  <si>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</si>
  <si>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</si>
  <si>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</si>
  <si>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</si>
  <si>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</si>
  <si>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</si>
  <si>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</si>
  <si>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</si>
  <si>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</si>
  <si>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</si>
  <si>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</si>
  <si>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</si>
  <si>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</si>
  <si>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</si>
  <si>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</si>
  <si>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</si>
  <si>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</si>
  <si>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</si>
  <si>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</si>
  <si>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</si>
  <si>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</si>
  <si>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</si>
  <si>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</si>
  <si>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</si>
  <si>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</si>
  <si>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</si>
  <si>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</si>
  <si>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</si>
  <si>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</si>
  <si>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</si>
  <si>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</si>
  <si>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</si>
  <si>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</si>
  <si>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</si>
  <si>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</si>
  <si>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</si>
  <si>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</si>
  <si>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</si>
  <si>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</si>
  <si>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</si>
  <si>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</si>
  <si>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</si>
  <si>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</si>
  <si>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</si>
  <si>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</si>
  <si>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</si>
  <si>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</si>
  <si>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</si>
  <si>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</si>
  <si>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</si>
  <si>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</si>
  <si>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</si>
  <si>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</si>
  <si>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</si>
  <si>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</si>
  <si>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</si>
  <si>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</si>
  <si>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</si>
  <si>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</si>
  <si>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</si>
  <si>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</si>
  <si>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</si>
  <si>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</si>
  <si>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</si>
  <si>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</si>
  <si>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</si>
  <si>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</si>
  <si>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</si>
  <si>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</si>
  <si>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</si>
  <si>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</si>
  <si>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</si>
  <si>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</si>
  <si>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</si>
  <si>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</si>
  <si>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</si>
  <si>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</si>
  <si>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</si>
  <si>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</si>
  <si>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</si>
  <si>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</si>
  <si>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</si>
  <si>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</si>
  <si>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</si>
  <si>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</si>
  <si>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</si>
  <si>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</si>
  <si>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</si>
  <si>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</si>
  <si>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</si>
  <si>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</si>
  <si>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</si>
  <si>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</si>
  <si>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</si>
  <si>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</si>
  <si>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</si>
  <si>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</si>
  <si>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</si>
  <si>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</si>
  <si>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</si>
  <si>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</si>
  <si>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</si>
  <si>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</si>
  <si>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</si>
  <si>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</si>
  <si>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</si>
  <si>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</si>
  <si>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</si>
  <si>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</si>
  <si>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</si>
  <si>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</si>
  <si>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</si>
  <si>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</si>
  <si>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</si>
  <si>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</si>
  <si>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</si>
  <si>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</si>
  <si>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</si>
  <si>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</si>
  <si>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</si>
  <si>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</si>
  <si>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</si>
  <si>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</si>
  <si>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</si>
  <si>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</si>
  <si>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</si>
  <si>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</si>
  <si>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</si>
  <si>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</si>
  <si>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</si>
  <si>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</si>
  <si>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</si>
  <si>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</si>
  <si>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</si>
  <si>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</si>
  <si>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</si>
  <si>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</si>
  <si>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</si>
  <si>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</si>
  <si>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</si>
  <si>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</si>
  <si>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</si>
  <si>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</si>
  <si>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</si>
  <si>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</si>
  <si>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</si>
  <si>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</si>
  <si>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</si>
  <si>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</si>
  <si>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</si>
  <si>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</si>
  <si>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</si>
  <si>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</si>
  <si>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</si>
  <si>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</si>
  <si>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</si>
  <si>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</si>
  <si>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</si>
  <si>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</si>
  <si>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</si>
  <si>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</si>
  <si>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</si>
  <si>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</si>
  <si>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</si>
  <si>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</si>
  <si>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</si>
  <si>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</si>
  <si>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</si>
  <si>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</si>
  <si>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</si>
  <si>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</si>
  <si>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</si>
  <si>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</si>
  <si>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</si>
  <si>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</si>
  <si>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</si>
  <si>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</si>
  <si>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</si>
  <si>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</si>
  <si>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</si>
  <si>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</si>
  <si>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</si>
  <si>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</si>
  <si>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</si>
  <si>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</si>
  <si>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</si>
  <si>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</si>
  <si>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</si>
  <si>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</si>
  <si>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</si>
  <si>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</si>
  <si>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</si>
  <si>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</si>
  <si>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</si>
  <si>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</si>
  <si>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</si>
  <si>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</si>
  <si>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</si>
  <si>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</si>
  <si>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</si>
  <si>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</si>
  <si>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</si>
  <si>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</si>
  <si>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</si>
  <si>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</si>
  <si>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</si>
  <si>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</si>
  <si>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</si>
  <si>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</si>
  <si>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</si>
  <si>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</si>
  <si>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</si>
  <si>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</si>
  <si>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</si>
  <si>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</si>
  <si>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</si>
  <si>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</si>
  <si>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</si>
  <si>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</si>
  <si>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</si>
  <si>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</si>
  <si>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</si>
  <si>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</si>
  <si>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</si>
  <si>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</si>
  <si>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</si>
  <si>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</si>
  <si>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</si>
  <si>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</si>
  <si>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</si>
  <si>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</si>
  <si>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</si>
  <si>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</si>
  <si>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</si>
  <si>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</si>
  <si>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</si>
  <si>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</si>
  <si>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</si>
  <si>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</si>
  <si>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</si>
  <si>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</si>
  <si>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</si>
  <si>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</si>
  <si>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</si>
  <si>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</si>
  <si>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</si>
  <si>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</si>
  <si>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</si>
  <si>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</si>
  <si>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</si>
  <si>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</si>
  <si>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</si>
  <si>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</si>
  <si>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</si>
  <si>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</si>
  <si>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</si>
  <si>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</si>
  <si>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</si>
  <si>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</si>
  <si>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</si>
  <si>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</si>
  <si>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</si>
  <si>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</si>
  <si>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</si>
  <si>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</si>
  <si>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</si>
  <si>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</si>
  <si>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</si>
  <si>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</si>
  <si>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</si>
  <si>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</si>
  <si>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</si>
  <si>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</si>
  <si>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</si>
  <si>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</si>
  <si>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</si>
  <si>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</si>
  <si>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</si>
  <si>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</si>
  <si>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</si>
  <si>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</si>
  <si>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</si>
  <si>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</si>
  <si>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</si>
  <si>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</si>
  <si>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</si>
  <si>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</si>
  <si>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</si>
  <si>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</si>
  <si>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</si>
  <si>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</si>
  <si>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</si>
  <si>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</si>
  <si>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</si>
  <si>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</si>
  <si>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</si>
  <si>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</si>
  <si>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</si>
  <si>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</si>
  <si>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</si>
  <si>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</si>
  <si>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</si>
  <si>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</si>
  <si>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</si>
  <si>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</si>
  <si>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</si>
  <si>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</si>
  <si>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</si>
  <si>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</si>
  <si>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</si>
  <si>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</si>
  <si>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</si>
  <si>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</si>
  <si>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</si>
  <si>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</si>
  <si>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</si>
  <si>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</si>
  <si>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</si>
  <si>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</si>
  <si>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</si>
  <si>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</si>
  <si>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</si>
  <si>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</si>
  <si>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</si>
  <si>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</si>
  <si>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</si>
  <si>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</si>
  <si>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</si>
  <si>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</si>
  <si>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</si>
  <si>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</si>
  <si>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</si>
  <si>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</si>
  <si>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</si>
  <si>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</si>
  <si>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</si>
  <si>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</si>
  <si>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</si>
  <si>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</si>
  <si>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</si>
  <si>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</si>
  <si>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</si>
  <si>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</si>
  <si>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</si>
  <si>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</si>
  <si>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</si>
  <si>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</si>
  <si>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</si>
  <si>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</si>
  <si>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</si>
  <si>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</si>
  <si>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</si>
  <si>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</si>
  <si>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</si>
  <si>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</si>
  <si>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</si>
  <si>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</si>
  <si>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</si>
  <si>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</si>
  <si>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</si>
  <si>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</si>
  <si>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</si>
  <si>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</si>
  <si>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</si>
  <si>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</si>
  <si>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</si>
  <si>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</si>
  <si>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</si>
  <si>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</si>
  <si>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</si>
  <si>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</si>
  <si>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</si>
  <si>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</si>
  <si>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</si>
  <si>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</si>
  <si>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</si>
  <si>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</si>
  <si>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</si>
  <si>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</si>
  <si>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</si>
  <si>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</si>
  <si>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</si>
  <si>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</si>
  <si>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</si>
  <si>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</si>
  <si>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</si>
  <si>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</si>
  <si>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</si>
  <si>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</si>
  <si>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</si>
  <si>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</si>
  <si>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</si>
  <si>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</si>
  <si>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</si>
  <si>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</si>
  <si>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</si>
  <si>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</si>
  <si>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</si>
  <si>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</si>
  <si>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</si>
  <si>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</si>
  <si>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</si>
  <si>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</si>
  <si>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</si>
  <si>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</si>
  <si>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</si>
  <si>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</si>
  <si>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</si>
  <si>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</si>
  <si>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</si>
  <si>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</si>
  <si>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</si>
  <si>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</si>
  <si>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</si>
  <si>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</si>
  <si>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</si>
  <si>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</si>
  <si>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</si>
  <si>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</si>
  <si>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</si>
  <si>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</si>
  <si>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</si>
  <si>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</si>
  <si>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</si>
  <si>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</si>
  <si>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</si>
  <si>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</si>
  <si>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</si>
  <si>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</si>
  <si>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</si>
  <si>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</si>
  <si>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</si>
  <si>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</si>
  <si>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</si>
  <si>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</si>
  <si>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</si>
  <si>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</si>
  <si>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</si>
  <si>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</si>
  <si>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</si>
  <si>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</si>
  <si>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</si>
  <si>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</si>
  <si>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</si>
  <si>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</si>
  <si>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</si>
  <si>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</si>
  <si>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</si>
  <si>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</si>
  <si>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</si>
  <si>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</si>
  <si>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</si>
  <si>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</si>
  <si>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</si>
  <si>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</si>
  <si>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</si>
  <si>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</si>
  <si>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</si>
  <si>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</si>
  <si>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</si>
  <si>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</si>
  <si>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</si>
  <si>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</si>
  <si>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</si>
  <si>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</si>
  <si>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</si>
  <si>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</si>
  <si>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</si>
  <si>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</si>
  <si>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</si>
  <si>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</si>
  <si>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</si>
  <si>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</si>
  <si>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</si>
  <si>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</si>
  <si>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</si>
  <si>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</si>
  <si>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</si>
  <si>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</si>
  <si>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</si>
  <si>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</si>
  <si>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</si>
  <si>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</si>
  <si>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</si>
  <si>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</si>
  <si>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</si>
  <si>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</si>
  <si>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</si>
  <si>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</si>
  <si>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</si>
  <si>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</si>
  <si>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</si>
  <si>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</si>
  <si>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</si>
  <si>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</si>
  <si>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</si>
  <si>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</si>
  <si>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</si>
  <si>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</si>
  <si>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</si>
  <si>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</si>
  <si>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</si>
  <si>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</si>
  <si>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</si>
  <si>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</si>
  <si>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</si>
  <si>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</si>
  <si>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</si>
  <si>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</si>
  <si>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</si>
  <si>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</si>
  <si>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</si>
  <si>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</si>
  <si>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</si>
  <si>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</si>
  <si>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</si>
  <si>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</si>
  <si>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</si>
  <si>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</si>
  <si>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</si>
  <si>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</si>
  <si>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</si>
  <si>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</si>
  <si>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</si>
  <si>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</si>
  <si>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</si>
  <si>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</si>
  <si>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</si>
  <si>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</si>
  <si>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</si>
  <si>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</si>
  <si>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</si>
  <si>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</si>
  <si>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</si>
  <si>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</si>
  <si>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</si>
  <si>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</si>
  <si>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</si>
  <si>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</si>
  <si>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</si>
  <si>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</si>
  <si>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</si>
  <si>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</si>
  <si>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</si>
  <si>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</si>
  <si>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</si>
  <si>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</si>
  <si>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</si>
  <si>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</si>
  <si>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</si>
  <si>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</si>
  <si>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</si>
  <si>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</si>
  <si>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</si>
  <si>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</si>
  <si>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</si>
  <si>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</si>
  <si>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</si>
  <si>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</si>
  <si>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</si>
  <si>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</si>
  <si>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</si>
  <si>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</si>
  <si>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</si>
  <si>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</si>
  <si>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</si>
  <si>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</si>
  <si>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</si>
  <si>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</si>
  <si>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</si>
  <si>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</si>
  <si>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</si>
  <si>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</si>
  <si>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</si>
  <si>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</si>
  <si>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</si>
  <si>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</si>
  <si>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</si>
  <si>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</si>
  <si>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</si>
  <si>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</si>
  <si>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</si>
  <si>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</si>
  <si>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</si>
  <si>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</si>
  <si>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</si>
  <si>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</si>
  <si>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</si>
  <si>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</si>
  <si>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</si>
  <si>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</si>
  <si>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</si>
  <si>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</si>
  <si>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</si>
  <si>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</si>
  <si>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</si>
  <si>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</si>
  <si>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</si>
  <si>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</si>
  <si>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</si>
  <si>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</si>
  <si>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</si>
  <si>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</si>
  <si>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</si>
  <si>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</si>
  <si>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</si>
  <si>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</si>
  <si>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</si>
  <si>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</si>
  <si>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</si>
  <si>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</si>
  <si>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</si>
  <si>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</si>
  <si>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</si>
  <si>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</si>
  <si>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</si>
  <si>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</si>
  <si>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</si>
  <si>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</si>
  <si>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</si>
  <si>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</si>
  <si>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</si>
  <si>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</si>
  <si>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</si>
  <si>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</si>
  <si>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</si>
  <si>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</si>
  <si>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</si>
  <si>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</si>
  <si>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</si>
  <si>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</si>
  <si>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</si>
  <si>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</si>
  <si>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</si>
  <si>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</si>
  <si>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</si>
  <si>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</si>
  <si>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</si>
  <si>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</si>
  <si>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</si>
  <si>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</si>
  <si>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</si>
  <si>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</si>
  <si>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</si>
  <si>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</si>
  <si>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</si>
  <si>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</si>
  <si>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</si>
  <si>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</si>
  <si>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</si>
  <si>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</si>
  <si>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</si>
  <si>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</si>
  <si>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</si>
  <si>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</si>
  <si>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</si>
  <si>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</si>
  <si>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</si>
  <si>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</si>
  <si>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</si>
  <si>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</si>
  <si>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</si>
  <si>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</si>
  <si>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</si>
  <si>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</si>
  <si>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</si>
  <si>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</si>
  <si>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</si>
  <si>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</si>
  <si>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</si>
  <si>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</si>
  <si>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</si>
  <si>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</si>
  <si>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</si>
  <si>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</si>
  <si>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</si>
  <si>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</si>
  <si>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</si>
  <si>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</si>
  <si>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</si>
  <si>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</si>
  <si>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</si>
  <si>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</si>
  <si>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</si>
  <si>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</si>
  <si>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</si>
  <si>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</si>
  <si>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</si>
  <si>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</si>
  <si>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</si>
  <si>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</si>
  <si>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</si>
  <si>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</si>
  <si>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</si>
  <si>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</si>
  <si>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</si>
  <si>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</si>
  <si>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</si>
  <si>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</si>
  <si>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</si>
  <si>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</si>
  <si>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</si>
  <si>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</si>
  <si>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</si>
  <si>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</si>
  <si>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</si>
  <si>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</si>
  <si>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</si>
  <si>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</si>
  <si>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</si>
  <si>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</si>
  <si>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</si>
  <si>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</si>
  <si>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</si>
  <si>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</si>
  <si>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</si>
  <si>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</si>
  <si>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</si>
  <si>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</si>
  <si>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</si>
  <si>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</si>
  <si>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</si>
  <si>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</si>
  <si>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</si>
  <si>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</si>
  <si>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</si>
  <si>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</si>
  <si>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</si>
  <si>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</si>
  <si>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</si>
  <si>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</si>
  <si>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</si>
  <si>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</si>
  <si>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</si>
  <si>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</si>
  <si>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</si>
  <si>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</si>
  <si>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</si>
  <si>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</si>
  <si>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</si>
  <si>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</si>
  <si>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</si>
  <si>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</si>
  <si>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</si>
  <si>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</si>
  <si>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</si>
  <si>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</si>
  <si>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</si>
  <si>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</si>
  <si>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</si>
  <si>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</si>
  <si>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</si>
  <si>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</si>
  <si>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</si>
  <si>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</si>
  <si>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</si>
  <si>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</si>
  <si>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</si>
  <si>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</si>
  <si>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</si>
  <si>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</si>
  <si>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</si>
  <si>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</si>
  <si>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</si>
  <si>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</si>
  <si>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</si>
  <si>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</si>
  <si>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</si>
  <si>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</si>
  <si>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</si>
  <si>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</si>
  <si>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</si>
  <si>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</si>
  <si>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</si>
  <si>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</si>
  <si>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</si>
  <si>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</si>
  <si>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</si>
  <si>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</si>
  <si>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</si>
  <si>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</si>
  <si>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</si>
  <si>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</si>
  <si>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</si>
  <si>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</si>
  <si>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</si>
  <si>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</si>
  <si>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</si>
  <si>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</si>
  <si>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</si>
  <si>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</si>
  <si>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</si>
  <si>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</si>
  <si>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</si>
  <si>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</si>
  <si>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</si>
  <si>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</si>
  <si>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</si>
  <si>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</si>
  <si>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</si>
  <si>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</si>
  <si>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</si>
  <si>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</si>
  <si>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</si>
  <si>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</si>
  <si>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</si>
  <si>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</si>
  <si>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</si>
  <si>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</si>
  <si>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</si>
  <si>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</si>
  <si>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</si>
  <si>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</si>
  <si>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</si>
  <si>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</si>
  <si>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</si>
  <si>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</si>
  <si>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</si>
  <si>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</si>
  <si>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</si>
  <si>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</si>
  <si>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</si>
  <si>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</si>
  <si>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</si>
  <si>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</si>
  <si>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</si>
  <si>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</si>
  <si>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</si>
  <si>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</si>
  <si>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</si>
  <si>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</si>
  <si>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</si>
  <si>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</si>
  <si>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</si>
  <si>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</si>
  <si>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</si>
  <si>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</si>
  <si>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</si>
  <si>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</si>
  <si>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</si>
  <si>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</si>
  <si>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</si>
  <si>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</si>
  <si>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</si>
  <si>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</si>
  <si>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</si>
  <si>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</si>
  <si>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</si>
  <si>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</si>
  <si>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</si>
  <si>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</si>
  <si>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</si>
  <si>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</si>
  <si>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</si>
  <si>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</si>
  <si>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</si>
  <si>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</si>
  <si>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</si>
  <si>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</si>
  <si>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</si>
  <si>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</si>
  <si>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</si>
  <si>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</si>
  <si>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</si>
  <si>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</si>
  <si>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</si>
  <si>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</si>
  <si>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</si>
  <si>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</si>
  <si>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</si>
  <si>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</si>
  <si>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</si>
  <si>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</si>
  <si>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</si>
  <si>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</si>
  <si>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</si>
  <si>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</si>
  <si>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</si>
  <si>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</si>
  <si>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</si>
  <si>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</si>
  <si>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</si>
  <si>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</si>
  <si>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</si>
  <si>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</si>
  <si>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</si>
  <si>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</si>
  <si>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</si>
  <si>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</si>
  <si>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</si>
  <si>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</si>
  <si>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</si>
  <si>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</si>
  <si>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</si>
  <si>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</si>
  <si>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</si>
  <si>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</si>
  <si>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</si>
  <si>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</si>
  <si>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</si>
  <si>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</si>
  <si>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</si>
  <si>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</si>
  <si>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</si>
  <si>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</si>
  <si>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</si>
  <si>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</si>
  <si>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</si>
  <si>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</si>
  <si>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</si>
  <si>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</si>
  <si>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</si>
  <si>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</si>
  <si>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</si>
  <si>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</si>
  <si>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</si>
  <si>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</si>
  <si>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</si>
  <si>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</si>
  <si>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</si>
  <si>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</si>
  <si>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</si>
  <si>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</si>
  <si>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</si>
  <si>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</si>
  <si>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</si>
  <si>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</si>
  <si>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</si>
  <si>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</si>
  <si>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</si>
  <si>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</si>
  <si>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</si>
  <si>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</si>
  <si>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</si>
  <si>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</si>
  <si>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</si>
  <si>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</si>
  <si>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</si>
  <si>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</si>
  <si>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</si>
  <si>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</si>
  <si>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</si>
  <si>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</si>
  <si>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</si>
  <si>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</si>
  <si>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</si>
  <si>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</si>
  <si>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</si>
  <si>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</si>
  <si>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</si>
  <si>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</si>
  <si>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</si>
  <si>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</si>
  <si>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</si>
  <si>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</si>
  <si>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</si>
  <si>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</si>
  <si>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</si>
  <si>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</si>
  <si>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</si>
  <si>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</si>
  <si>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</si>
  <si>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</si>
  <si>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</si>
  <si>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</si>
  <si>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</si>
  <si>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</si>
  <si>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</si>
  <si>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</si>
  <si>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</si>
  <si>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</si>
  <si>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</si>
  <si>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</si>
  <si>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</si>
  <si>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</si>
  <si>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</si>
  <si>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</si>
  <si>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</si>
  <si>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</si>
  <si>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</si>
  <si>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</si>
  <si>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</si>
  <si>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</si>
  <si>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</si>
  <si>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</si>
  <si>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</si>
  <si>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</si>
  <si>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</si>
  <si>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</si>
  <si>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</si>
  <si>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</si>
  <si>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</si>
  <si>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</si>
  <si>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</si>
  <si>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</si>
  <si>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</si>
  <si>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</si>
  <si>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</si>
  <si>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</si>
  <si>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</si>
  <si>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</si>
  <si>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</si>
  <si>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</si>
  <si>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</si>
  <si>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</si>
  <si>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</si>
  <si>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</si>
  <si>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</si>
  <si>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</si>
  <si>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</si>
  <si>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</si>
  <si>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</si>
  <si>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</si>
  <si>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</si>
  <si>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</si>
  <si>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</si>
  <si>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</si>
  <si>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</si>
  <si>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</si>
  <si>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</si>
  <si>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</si>
  <si>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</si>
  <si>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</si>
  <si>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</si>
  <si>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</si>
  <si>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</si>
  <si>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</si>
  <si>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</si>
  <si>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</si>
  <si>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</si>
  <si>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</si>
  <si>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</si>
  <si>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</si>
  <si>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</si>
  <si>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</si>
  <si>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</si>
  <si>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</si>
  <si>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</si>
  <si>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</si>
  <si>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</si>
  <si>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</si>
  <si>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</si>
  <si>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</si>
  <si>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</si>
  <si>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</si>
  <si>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</si>
  <si>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</si>
  <si>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</si>
  <si>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</si>
  <si>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</si>
  <si>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</si>
  <si>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</si>
  <si>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</si>
  <si>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</si>
  <si>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</si>
  <si>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</si>
  <si>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</si>
  <si>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</si>
  <si>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</si>
  <si>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</si>
  <si>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</si>
  <si>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</si>
  <si>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</si>
  <si>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</si>
  <si>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</si>
  <si>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</si>
  <si>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</si>
  <si>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</si>
  <si>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</si>
  <si>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</si>
  <si>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</si>
  <si>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</si>
  <si>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</si>
  <si>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</si>
  <si>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</si>
  <si>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</si>
  <si>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</si>
  <si>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</si>
  <si>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</si>
  <si>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</si>
  <si>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</si>
  <si>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</si>
  <si>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</si>
  <si>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</si>
  <si>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</si>
  <si>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</si>
  <si>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</si>
  <si>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</si>
  <si>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</si>
  <si>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</si>
  <si>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</si>
  <si>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</si>
  <si>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</si>
  <si>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</si>
  <si>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</si>
  <si>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</si>
  <si>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</si>
  <si>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</si>
  <si>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</si>
  <si>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</si>
  <si>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</si>
  <si>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</si>
  <si>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</si>
  <si>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</si>
  <si>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</si>
  <si>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</si>
  <si>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</si>
  <si>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</si>
  <si>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</si>
  <si>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</si>
  <si>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</si>
  <si>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</si>
  <si>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</si>
  <si>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</si>
  <si>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</si>
  <si>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</si>
  <si>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</si>
  <si>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</si>
  <si>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</si>
  <si>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</si>
  <si>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</si>
  <si>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</si>
  <si>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</si>
  <si>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</si>
  <si>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</si>
  <si>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</si>
  <si>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</si>
  <si>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</si>
  <si>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</si>
  <si>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</si>
  <si>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</si>
  <si>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</si>
  <si>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</si>
  <si>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</si>
  <si>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</si>
  <si>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</si>
  <si>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</si>
  <si>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</si>
  <si>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</si>
  <si>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</si>
  <si>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</si>
  <si>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</si>
  <si>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</si>
  <si>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</si>
  <si>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</si>
  <si>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</si>
  <si>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</si>
  <si>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</si>
  <si>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</si>
  <si>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</si>
  <si>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</si>
  <si>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</si>
  <si>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</si>
  <si>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</si>
  <si>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</si>
  <si>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</si>
  <si>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</si>
  <si>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</si>
  <si>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</si>
  <si>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</si>
  <si>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</si>
  <si>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</si>
  <si>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</si>
  <si>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</si>
  <si>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</si>
  <si>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</si>
  <si>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</si>
  <si>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</si>
  <si>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</si>
  <si>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</si>
  <si>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</si>
  <si>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</si>
  <si>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</si>
  <si>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</si>
  <si>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</si>
  <si>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</si>
  <si>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</si>
  <si>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</si>
  <si>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</si>
  <si>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</si>
  <si>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</si>
  <si>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</si>
  <si>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</si>
  <si>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</si>
  <si>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</si>
  <si>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</si>
  <si>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</si>
  <si>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</si>
  <si>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</si>
  <si>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Айбекқызы Айша</t>
  </si>
  <si>
    <t>Айдарбаев Ахмад</t>
  </si>
  <si>
    <t>Аманғалиев Әлихан</t>
  </si>
  <si>
    <t>Әкімжанұлы Аль-Имран</t>
  </si>
  <si>
    <t>Балшораз Абдулазиз</t>
  </si>
  <si>
    <t>Болат Көркем</t>
  </si>
  <si>
    <t>Болат Хадиша</t>
  </si>
  <si>
    <t>Даутов Сүлеймен</t>
  </si>
  <si>
    <t>Даниярқызы Асылым</t>
  </si>
  <si>
    <t>Еншібек Нұртөре</t>
  </si>
  <si>
    <t>Ерғазин Алдияр</t>
  </si>
  <si>
    <t>Қасымова Асылай</t>
  </si>
  <si>
    <t>Қойшыбай Асылай</t>
  </si>
  <si>
    <t>Кулекешова Асылым</t>
  </si>
  <si>
    <t>Маятай Ханшайым</t>
  </si>
  <si>
    <t>Самат Хан</t>
  </si>
  <si>
    <t>Марат Зейін</t>
  </si>
  <si>
    <t>Тіржанов Алихан</t>
  </si>
  <si>
    <t>Тіржанова Айжан</t>
  </si>
  <si>
    <t xml:space="preserve">                                  Оқу жылы: 2023-2024                             Топ: №6 "Елік" тобы             Өткізу кезеңі: бастапқы         Өткізу мерзімі:қыркүйек  </t>
  </si>
  <si>
    <t>Төлегенова Аруназ</t>
  </si>
  <si>
    <t>Мұрат Азалия</t>
  </si>
  <si>
    <t>Наурызбаева Каусар</t>
  </si>
  <si>
    <t>Панабек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</si>
</sst>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2" xfId="0" applyBorder="1"/>
    <xf numFmtId="1" fontId="0" fillId="0" borderId="1" xfId="0" applyNumberForma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3" t="s">
        <v>837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41" t="s">
        <v>2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39" t="s">
        <v>115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41" t="s">
        <v>115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54" t="s">
        <v>138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</row>
    <row r="5" spans="1:254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 t="s">
        <v>89</v>
      </c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0" t="s">
        <v>116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117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2" t="s">
        <v>139</v>
      </c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</row>
    <row r="6" spans="1:254" ht="10.15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0"/>
      <c r="B11" s="50"/>
      <c r="C11" s="43" t="s">
        <v>848</v>
      </c>
      <c r="D11" s="43"/>
      <c r="E11" s="43"/>
      <c r="F11" s="43"/>
      <c r="G11" s="43"/>
      <c r="H11" s="43"/>
      <c r="I11" s="43"/>
      <c r="J11" s="43"/>
      <c r="K11" s="43"/>
      <c r="L11" s="43" t="s">
        <v>851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848</v>
      </c>
      <c r="Y11" s="43"/>
      <c r="Z11" s="43"/>
      <c r="AA11" s="43"/>
      <c r="AB11" s="43"/>
      <c r="AC11" s="43"/>
      <c r="AD11" s="43"/>
      <c r="AE11" s="43"/>
      <c r="AF11" s="43"/>
      <c r="AG11" s="43" t="s">
        <v>851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39" t="s">
        <v>848</v>
      </c>
      <c r="AT11" s="39"/>
      <c r="AU11" s="39"/>
      <c r="AV11" s="39"/>
      <c r="AW11" s="39"/>
      <c r="AX11" s="39"/>
      <c r="AY11" s="39" t="s">
        <v>851</v>
      </c>
      <c r="AZ11" s="39"/>
      <c r="BA11" s="39"/>
      <c r="BB11" s="39"/>
      <c r="BC11" s="39"/>
      <c r="BD11" s="39"/>
      <c r="BE11" s="39"/>
      <c r="BF11" s="39"/>
      <c r="BG11" s="39"/>
      <c r="BH11" s="39" t="s">
        <v>848</v>
      </c>
      <c r="BI11" s="39"/>
      <c r="BJ11" s="39"/>
      <c r="BK11" s="39"/>
      <c r="BL11" s="39"/>
      <c r="BM11" s="39"/>
      <c r="BN11" s="39" t="s">
        <v>851</v>
      </c>
      <c r="BO11" s="39"/>
      <c r="BP11" s="39"/>
      <c r="BQ11" s="39"/>
      <c r="BR11" s="39"/>
      <c r="BS11" s="39"/>
      <c r="BT11" s="39"/>
      <c r="BU11" s="39"/>
      <c r="BV11" s="39"/>
      <c r="BW11" s="39" t="s">
        <v>848</v>
      </c>
      <c r="BX11" s="39"/>
      <c r="BY11" s="39"/>
      <c r="BZ11" s="39"/>
      <c r="CA11" s="39"/>
      <c r="CB11" s="39"/>
      <c r="CC11" s="39" t="s">
        <v>851</v>
      </c>
      <c r="CD11" s="39"/>
      <c r="CE11" s="39"/>
      <c r="CF11" s="39"/>
      <c r="CG11" s="39"/>
      <c r="CH11" s="39"/>
      <c r="CI11" s="39" t="s">
        <v>848</v>
      </c>
      <c r="CJ11" s="39"/>
      <c r="CK11" s="39"/>
      <c r="CL11" s="39"/>
      <c r="CM11" s="39"/>
      <c r="CN11" s="39"/>
      <c r="CO11" s="39"/>
      <c r="CP11" s="39"/>
      <c r="CQ11" s="39"/>
      <c r="CR11" s="39" t="s">
        <v>851</v>
      </c>
      <c r="CS11" s="39"/>
      <c r="CT11" s="39"/>
      <c r="CU11" s="39"/>
      <c r="CV11" s="39"/>
      <c r="CW11" s="39"/>
      <c r="CX11" s="39"/>
      <c r="CY11" s="39"/>
      <c r="CZ11" s="39"/>
      <c r="DA11" s="39" t="s">
        <v>848</v>
      </c>
      <c r="DB11" s="39"/>
      <c r="DC11" s="39"/>
      <c r="DD11" s="39"/>
      <c r="DE11" s="39"/>
      <c r="DF11" s="39"/>
      <c r="DG11" s="39" t="s">
        <v>851</v>
      </c>
      <c r="DH11" s="39"/>
      <c r="DI11" s="39"/>
      <c r="DJ11" s="39"/>
      <c r="DK11" s="39"/>
      <c r="DL11" s="39"/>
      <c r="DM11" s="39"/>
      <c r="DN11" s="39"/>
      <c r="DO11" s="39"/>
    </row>
    <row r="12" spans="1:254" ht="15.6" customHeight="1" x14ac:dyDescent="0.25">
      <c r="A12" s="50"/>
      <c r="B12" s="50"/>
      <c r="C12" s="44" t="s">
        <v>22</v>
      </c>
      <c r="D12" s="44" t="s">
        <v>5</v>
      </c>
      <c r="E12" s="44" t="s">
        <v>6</v>
      </c>
      <c r="F12" s="44" t="s">
        <v>26</v>
      </c>
      <c r="G12" s="44" t="s">
        <v>7</v>
      </c>
      <c r="H12" s="44" t="s">
        <v>8</v>
      </c>
      <c r="I12" s="44" t="s">
        <v>23</v>
      </c>
      <c r="J12" s="44" t="s">
        <v>9</v>
      </c>
      <c r="K12" s="44" t="s">
        <v>10</v>
      </c>
      <c r="L12" s="44" t="s">
        <v>28</v>
      </c>
      <c r="M12" s="44" t="s">
        <v>6</v>
      </c>
      <c r="N12" s="44" t="s">
        <v>12</v>
      </c>
      <c r="O12" s="44" t="s">
        <v>24</v>
      </c>
      <c r="P12" s="44" t="s">
        <v>10</v>
      </c>
      <c r="Q12" s="44" t="s">
        <v>13</v>
      </c>
      <c r="R12" s="44" t="s">
        <v>25</v>
      </c>
      <c r="S12" s="44" t="s">
        <v>12</v>
      </c>
      <c r="T12" s="44" t="s">
        <v>7</v>
      </c>
      <c r="U12" s="44" t="s">
        <v>36</v>
      </c>
      <c r="V12" s="44" t="s">
        <v>14</v>
      </c>
      <c r="W12" s="44" t="s">
        <v>9</v>
      </c>
      <c r="X12" s="44" t="s">
        <v>44</v>
      </c>
      <c r="Y12" s="44"/>
      <c r="Z12" s="44"/>
      <c r="AA12" s="44" t="s">
        <v>45</v>
      </c>
      <c r="AB12" s="44"/>
      <c r="AC12" s="44"/>
      <c r="AD12" s="44" t="s">
        <v>46</v>
      </c>
      <c r="AE12" s="44"/>
      <c r="AF12" s="44"/>
      <c r="AG12" s="44" t="s">
        <v>47</v>
      </c>
      <c r="AH12" s="44"/>
      <c r="AI12" s="44"/>
      <c r="AJ12" s="44" t="s">
        <v>48</v>
      </c>
      <c r="AK12" s="44"/>
      <c r="AL12" s="44"/>
      <c r="AM12" s="44" t="s">
        <v>49</v>
      </c>
      <c r="AN12" s="44"/>
      <c r="AO12" s="44"/>
      <c r="AP12" s="42" t="s">
        <v>50</v>
      </c>
      <c r="AQ12" s="42"/>
      <c r="AR12" s="42"/>
      <c r="AS12" s="44" t="s">
        <v>51</v>
      </c>
      <c r="AT12" s="44"/>
      <c r="AU12" s="44"/>
      <c r="AV12" s="44" t="s">
        <v>52</v>
      </c>
      <c r="AW12" s="44"/>
      <c r="AX12" s="44"/>
      <c r="AY12" s="44" t="s">
        <v>53</v>
      </c>
      <c r="AZ12" s="44"/>
      <c r="BA12" s="44"/>
      <c r="BB12" s="44" t="s">
        <v>54</v>
      </c>
      <c r="BC12" s="44"/>
      <c r="BD12" s="44"/>
      <c r="BE12" s="44" t="s">
        <v>55</v>
      </c>
      <c r="BF12" s="44"/>
      <c r="BG12" s="44"/>
      <c r="BH12" s="42" t="s">
        <v>90</v>
      </c>
      <c r="BI12" s="42"/>
      <c r="BJ12" s="42"/>
      <c r="BK12" s="42" t="s">
        <v>91</v>
      </c>
      <c r="BL12" s="42"/>
      <c r="BM12" s="42"/>
      <c r="BN12" s="42" t="s">
        <v>92</v>
      </c>
      <c r="BO12" s="42"/>
      <c r="BP12" s="42"/>
      <c r="BQ12" s="42" t="s">
        <v>93</v>
      </c>
      <c r="BR12" s="42"/>
      <c r="BS12" s="42"/>
      <c r="BT12" s="42" t="s">
        <v>94</v>
      </c>
      <c r="BU12" s="42"/>
      <c r="BV12" s="42"/>
      <c r="BW12" s="42" t="s">
        <v>105</v>
      </c>
      <c r="BX12" s="42"/>
      <c r="BY12" s="42"/>
      <c r="BZ12" s="42" t="s">
        <v>106</v>
      </c>
      <c r="CA12" s="42"/>
      <c r="CB12" s="42"/>
      <c r="CC12" s="42" t="s">
        <v>107</v>
      </c>
      <c r="CD12" s="42"/>
      <c r="CE12" s="42"/>
      <c r="CF12" s="42" t="s">
        <v>108</v>
      </c>
      <c r="CG12" s="42"/>
      <c r="CH12" s="42"/>
      <c r="CI12" s="42" t="s">
        <v>109</v>
      </c>
      <c r="CJ12" s="42"/>
      <c r="CK12" s="42"/>
      <c r="CL12" s="42" t="s">
        <v>110</v>
      </c>
      <c r="CM12" s="42"/>
      <c r="CN12" s="42"/>
      <c r="CO12" s="42" t="s">
        <v>111</v>
      </c>
      <c r="CP12" s="42"/>
      <c r="CQ12" s="42"/>
      <c r="CR12" s="42" t="s">
        <v>112</v>
      </c>
      <c r="CS12" s="42"/>
      <c r="CT12" s="42"/>
      <c r="CU12" s="42" t="s">
        <v>113</v>
      </c>
      <c r="CV12" s="42"/>
      <c r="CW12" s="42"/>
      <c r="CX12" s="42" t="s">
        <v>114</v>
      </c>
      <c r="CY12" s="42"/>
      <c r="CZ12" s="42"/>
      <c r="DA12" s="42" t="s">
        <v>140</v>
      </c>
      <c r="DB12" s="42"/>
      <c r="DC12" s="42"/>
      <c r="DD12" s="42" t="s">
        <v>141</v>
      </c>
      <c r="DE12" s="42"/>
      <c r="DF12" s="42"/>
      <c r="DG12" s="42" t="s">
        <v>142</v>
      </c>
      <c r="DH12" s="42"/>
      <c r="DI12" s="42"/>
      <c r="DJ12" s="42" t="s">
        <v>143</v>
      </c>
      <c r="DK12" s="42"/>
      <c r="DL12" s="42"/>
      <c r="DM12" s="42" t="s">
        <v>144</v>
      </c>
      <c r="DN12" s="42"/>
      <c r="DO12" s="42"/>
    </row>
    <row r="13" spans="1:254" ht="60" customHeight="1" x14ac:dyDescent="0.25">
      <c r="A13" s="50"/>
      <c r="B13" s="50"/>
      <c r="C13" s="49" t="s">
        <v>845</v>
      </c>
      <c r="D13" s="49"/>
      <c r="E13" s="49"/>
      <c r="F13" s="49" t="s">
        <v>1340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852</v>
      </c>
      <c r="Y13" s="49"/>
      <c r="Z13" s="49"/>
      <c r="AA13" s="49" t="s">
        <v>854</v>
      </c>
      <c r="AB13" s="49"/>
      <c r="AC13" s="49"/>
      <c r="AD13" s="49" t="s">
        <v>856</v>
      </c>
      <c r="AE13" s="49"/>
      <c r="AF13" s="49"/>
      <c r="AG13" s="49" t="s">
        <v>858</v>
      </c>
      <c r="AH13" s="49"/>
      <c r="AI13" s="49"/>
      <c r="AJ13" s="49" t="s">
        <v>860</v>
      </c>
      <c r="AK13" s="49"/>
      <c r="AL13" s="49"/>
      <c r="AM13" s="49" t="s">
        <v>864</v>
      </c>
      <c r="AN13" s="49"/>
      <c r="AO13" s="49"/>
      <c r="AP13" s="49" t="s">
        <v>865</v>
      </c>
      <c r="AQ13" s="49"/>
      <c r="AR13" s="49"/>
      <c r="AS13" s="49" t="s">
        <v>867</v>
      </c>
      <c r="AT13" s="49"/>
      <c r="AU13" s="49"/>
      <c r="AV13" s="49" t="s">
        <v>868</v>
      </c>
      <c r="AW13" s="49"/>
      <c r="AX13" s="49"/>
      <c r="AY13" s="49" t="s">
        <v>871</v>
      </c>
      <c r="AZ13" s="49"/>
      <c r="BA13" s="49"/>
      <c r="BB13" s="49" t="s">
        <v>872</v>
      </c>
      <c r="BC13" s="49"/>
      <c r="BD13" s="49"/>
      <c r="BE13" s="49" t="s">
        <v>875</v>
      </c>
      <c r="BF13" s="49"/>
      <c r="BG13" s="49"/>
      <c r="BH13" s="49" t="s">
        <v>876</v>
      </c>
      <c r="BI13" s="49"/>
      <c r="BJ13" s="49"/>
      <c r="BK13" s="49" t="s">
        <v>880</v>
      </c>
      <c r="BL13" s="49"/>
      <c r="BM13" s="49"/>
      <c r="BN13" s="49" t="s">
        <v>879</v>
      </c>
      <c r="BO13" s="49"/>
      <c r="BP13" s="49"/>
      <c r="BQ13" s="49" t="s">
        <v>881</v>
      </c>
      <c r="BR13" s="49"/>
      <c r="BS13" s="49"/>
      <c r="BT13" s="49" t="s">
        <v>882</v>
      </c>
      <c r="BU13" s="49"/>
      <c r="BV13" s="49"/>
      <c r="BW13" s="49" t="s">
        <v>884</v>
      </c>
      <c r="BX13" s="49"/>
      <c r="BY13" s="49"/>
      <c r="BZ13" s="49" t="s">
        <v>886</v>
      </c>
      <c r="CA13" s="49"/>
      <c r="CB13" s="49"/>
      <c r="CC13" s="49" t="s">
        <v>887</v>
      </c>
      <c r="CD13" s="49"/>
      <c r="CE13" s="49"/>
      <c r="CF13" s="49" t="s">
        <v>888</v>
      </c>
      <c r="CG13" s="49"/>
      <c r="CH13" s="49"/>
      <c r="CI13" s="49" t="s">
        <v>890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891</v>
      </c>
      <c r="CS13" s="49"/>
      <c r="CT13" s="49"/>
      <c r="CU13" s="49" t="s">
        <v>133</v>
      </c>
      <c r="CV13" s="49"/>
      <c r="CW13" s="49"/>
      <c r="CX13" s="49" t="s">
        <v>892</v>
      </c>
      <c r="CY13" s="49"/>
      <c r="CZ13" s="49"/>
      <c r="DA13" s="49" t="s">
        <v>893</v>
      </c>
      <c r="DB13" s="49"/>
      <c r="DC13" s="49"/>
      <c r="DD13" s="49" t="s">
        <v>897</v>
      </c>
      <c r="DE13" s="49"/>
      <c r="DF13" s="49"/>
      <c r="DG13" s="49" t="s">
        <v>899</v>
      </c>
      <c r="DH13" s="49"/>
      <c r="DI13" s="49"/>
      <c r="DJ13" s="49" t="s">
        <v>901</v>
      </c>
      <c r="DK13" s="49"/>
      <c r="DL13" s="49"/>
      <c r="DM13" s="49" t="s">
        <v>903</v>
      </c>
      <c r="DN13" s="49"/>
      <c r="DO13" s="49"/>
    </row>
    <row r="14" spans="1:254" ht="133.5" customHeight="1" x14ac:dyDescent="0.25">
      <c r="A14" s="50"/>
      <c r="B14" s="5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5" t="s">
        <v>807</v>
      </c>
      <c r="B40" s="46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7" t="s">
        <v>841</v>
      </c>
      <c r="B41" s="48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5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1"/>
  <sheetViews>
    <sheetView tabSelected="1" zoomScale="70" zoomScaleNormal="70" workbookViewId="0">
      <selection activeCell="B5" sqref="B5:B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1401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0" t="s">
        <v>0</v>
      </c>
      <c r="B5" s="50" t="s">
        <v>1</v>
      </c>
      <c r="C5" s="51" t="s">
        <v>57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138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25">
      <c r="A6" s="50"/>
      <c r="B6" s="50"/>
      <c r="C6" s="44" t="s">
        <v>58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 t="s">
        <v>56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55" t="s">
        <v>89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44" t="s">
        <v>159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116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0" t="s">
        <v>174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 t="s">
        <v>186</v>
      </c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 t="s">
        <v>117</v>
      </c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2" t="s">
        <v>139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0"/>
      <c r="B11" s="50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0"/>
      <c r="B12" s="50"/>
      <c r="C12" s="44" t="s">
        <v>155</v>
      </c>
      <c r="D12" s="44" t="s">
        <v>5</v>
      </c>
      <c r="E12" s="44" t="s">
        <v>6</v>
      </c>
      <c r="F12" s="44" t="s">
        <v>156</v>
      </c>
      <c r="G12" s="44" t="s">
        <v>7</v>
      </c>
      <c r="H12" s="44" t="s">
        <v>8</v>
      </c>
      <c r="I12" s="44" t="s">
        <v>157</v>
      </c>
      <c r="J12" s="44" t="s">
        <v>9</v>
      </c>
      <c r="K12" s="44" t="s">
        <v>10</v>
      </c>
      <c r="L12" s="44" t="s">
        <v>158</v>
      </c>
      <c r="M12" s="44" t="s">
        <v>9</v>
      </c>
      <c r="N12" s="44" t="s">
        <v>10</v>
      </c>
      <c r="O12" s="44" t="s">
        <v>172</v>
      </c>
      <c r="P12" s="44"/>
      <c r="Q12" s="44"/>
      <c r="R12" s="44" t="s">
        <v>5</v>
      </c>
      <c r="S12" s="44"/>
      <c r="T12" s="44"/>
      <c r="U12" s="44" t="s">
        <v>173</v>
      </c>
      <c r="V12" s="44"/>
      <c r="W12" s="44"/>
      <c r="X12" s="44" t="s">
        <v>12</v>
      </c>
      <c r="Y12" s="44"/>
      <c r="Z12" s="44"/>
      <c r="AA12" s="44" t="s">
        <v>7</v>
      </c>
      <c r="AB12" s="44"/>
      <c r="AC12" s="44"/>
      <c r="AD12" s="44" t="s">
        <v>8</v>
      </c>
      <c r="AE12" s="44"/>
      <c r="AF12" s="44"/>
      <c r="AG12" s="42" t="s">
        <v>14</v>
      </c>
      <c r="AH12" s="42"/>
      <c r="AI12" s="42"/>
      <c r="AJ12" s="44" t="s">
        <v>9</v>
      </c>
      <c r="AK12" s="44"/>
      <c r="AL12" s="44"/>
      <c r="AM12" s="42" t="s">
        <v>168</v>
      </c>
      <c r="AN12" s="42"/>
      <c r="AO12" s="42"/>
      <c r="AP12" s="42" t="s">
        <v>169</v>
      </c>
      <c r="AQ12" s="42"/>
      <c r="AR12" s="42"/>
      <c r="AS12" s="42" t="s">
        <v>170</v>
      </c>
      <c r="AT12" s="42"/>
      <c r="AU12" s="42"/>
      <c r="AV12" s="42" t="s">
        <v>171</v>
      </c>
      <c r="AW12" s="42"/>
      <c r="AX12" s="42"/>
      <c r="AY12" s="42" t="s">
        <v>160</v>
      </c>
      <c r="AZ12" s="42"/>
      <c r="BA12" s="42"/>
      <c r="BB12" s="42" t="s">
        <v>161</v>
      </c>
      <c r="BC12" s="42"/>
      <c r="BD12" s="42"/>
      <c r="BE12" s="42" t="s">
        <v>162</v>
      </c>
      <c r="BF12" s="42"/>
      <c r="BG12" s="42"/>
      <c r="BH12" s="42" t="s">
        <v>163</v>
      </c>
      <c r="BI12" s="42"/>
      <c r="BJ12" s="42"/>
      <c r="BK12" s="42" t="s">
        <v>164</v>
      </c>
      <c r="BL12" s="42"/>
      <c r="BM12" s="42"/>
      <c r="BN12" s="42" t="s">
        <v>165</v>
      </c>
      <c r="BO12" s="42"/>
      <c r="BP12" s="42"/>
      <c r="BQ12" s="42" t="s">
        <v>166</v>
      </c>
      <c r="BR12" s="42"/>
      <c r="BS12" s="42"/>
      <c r="BT12" s="42" t="s">
        <v>167</v>
      </c>
      <c r="BU12" s="42"/>
      <c r="BV12" s="42"/>
      <c r="BW12" s="42" t="s">
        <v>179</v>
      </c>
      <c r="BX12" s="42"/>
      <c r="BY12" s="42"/>
      <c r="BZ12" s="42" t="s">
        <v>180</v>
      </c>
      <c r="CA12" s="42"/>
      <c r="CB12" s="42"/>
      <c r="CC12" s="42" t="s">
        <v>181</v>
      </c>
      <c r="CD12" s="42"/>
      <c r="CE12" s="42"/>
      <c r="CF12" s="42" t="s">
        <v>182</v>
      </c>
      <c r="CG12" s="42"/>
      <c r="CH12" s="42"/>
      <c r="CI12" s="42" t="s">
        <v>183</v>
      </c>
      <c r="CJ12" s="42"/>
      <c r="CK12" s="42"/>
      <c r="CL12" s="42" t="s">
        <v>184</v>
      </c>
      <c r="CM12" s="42"/>
      <c r="CN12" s="42"/>
      <c r="CO12" s="42" t="s">
        <v>185</v>
      </c>
      <c r="CP12" s="42"/>
      <c r="CQ12" s="42"/>
      <c r="CR12" s="42" t="s">
        <v>175</v>
      </c>
      <c r="CS12" s="42"/>
      <c r="CT12" s="42"/>
      <c r="CU12" s="42" t="s">
        <v>176</v>
      </c>
      <c r="CV12" s="42"/>
      <c r="CW12" s="42"/>
      <c r="CX12" s="42" t="s">
        <v>177</v>
      </c>
      <c r="CY12" s="42"/>
      <c r="CZ12" s="42"/>
      <c r="DA12" s="42" t="s">
        <v>178</v>
      </c>
      <c r="DB12" s="42"/>
      <c r="DC12" s="42"/>
      <c r="DD12" s="42" t="s">
        <v>187</v>
      </c>
      <c r="DE12" s="42"/>
      <c r="DF12" s="42"/>
      <c r="DG12" s="42" t="s">
        <v>188</v>
      </c>
      <c r="DH12" s="42"/>
      <c r="DI12" s="42"/>
      <c r="DJ12" s="42" t="s">
        <v>189</v>
      </c>
      <c r="DK12" s="42"/>
      <c r="DL12" s="42"/>
      <c r="DM12" s="42" t="s">
        <v>190</v>
      </c>
      <c r="DN12" s="42"/>
      <c r="DO12" s="42"/>
      <c r="DP12" s="42" t="s">
        <v>191</v>
      </c>
      <c r="DQ12" s="42"/>
      <c r="DR12" s="42"/>
    </row>
    <row r="13" spans="1:254" ht="59.25" customHeight="1" x14ac:dyDescent="0.25">
      <c r="A13" s="50"/>
      <c r="B13" s="50"/>
      <c r="C13" s="49" t="s">
        <v>906</v>
      </c>
      <c r="D13" s="49"/>
      <c r="E13" s="49"/>
      <c r="F13" s="49" t="s">
        <v>910</v>
      </c>
      <c r="G13" s="49"/>
      <c r="H13" s="49"/>
      <c r="I13" s="49" t="s">
        <v>911</v>
      </c>
      <c r="J13" s="49"/>
      <c r="K13" s="49"/>
      <c r="L13" s="49" t="s">
        <v>912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914</v>
      </c>
      <c r="V13" s="49"/>
      <c r="W13" s="49"/>
      <c r="X13" s="49" t="s">
        <v>915</v>
      </c>
      <c r="Y13" s="49"/>
      <c r="Z13" s="49"/>
      <c r="AA13" s="49" t="s">
        <v>916</v>
      </c>
      <c r="AB13" s="49"/>
      <c r="AC13" s="49"/>
      <c r="AD13" s="49" t="s">
        <v>918</v>
      </c>
      <c r="AE13" s="49"/>
      <c r="AF13" s="49"/>
      <c r="AG13" s="49" t="s">
        <v>920</v>
      </c>
      <c r="AH13" s="49"/>
      <c r="AI13" s="49"/>
      <c r="AJ13" s="49" t="s">
        <v>1326</v>
      </c>
      <c r="AK13" s="49"/>
      <c r="AL13" s="49"/>
      <c r="AM13" s="49" t="s">
        <v>925</v>
      </c>
      <c r="AN13" s="49"/>
      <c r="AO13" s="49"/>
      <c r="AP13" s="49" t="s">
        <v>926</v>
      </c>
      <c r="AQ13" s="49"/>
      <c r="AR13" s="49"/>
      <c r="AS13" s="49" t="s">
        <v>927</v>
      </c>
      <c r="AT13" s="49"/>
      <c r="AU13" s="49"/>
      <c r="AV13" s="49" t="s">
        <v>928</v>
      </c>
      <c r="AW13" s="49"/>
      <c r="AX13" s="49"/>
      <c r="AY13" s="49" t="s">
        <v>930</v>
      </c>
      <c r="AZ13" s="49"/>
      <c r="BA13" s="49"/>
      <c r="BB13" s="49" t="s">
        <v>931</v>
      </c>
      <c r="BC13" s="49"/>
      <c r="BD13" s="49"/>
      <c r="BE13" s="49" t="s">
        <v>932</v>
      </c>
      <c r="BF13" s="49"/>
      <c r="BG13" s="49"/>
      <c r="BH13" s="49" t="s">
        <v>933</v>
      </c>
      <c r="BI13" s="49"/>
      <c r="BJ13" s="49"/>
      <c r="BK13" s="49" t="s">
        <v>934</v>
      </c>
      <c r="BL13" s="49"/>
      <c r="BM13" s="49"/>
      <c r="BN13" s="49" t="s">
        <v>936</v>
      </c>
      <c r="BO13" s="49"/>
      <c r="BP13" s="49"/>
      <c r="BQ13" s="49" t="s">
        <v>937</v>
      </c>
      <c r="BR13" s="49"/>
      <c r="BS13" s="49"/>
      <c r="BT13" s="49" t="s">
        <v>939</v>
      </c>
      <c r="BU13" s="49"/>
      <c r="BV13" s="49"/>
      <c r="BW13" s="49" t="s">
        <v>941</v>
      </c>
      <c r="BX13" s="49"/>
      <c r="BY13" s="49"/>
      <c r="BZ13" s="49" t="s">
        <v>942</v>
      </c>
      <c r="CA13" s="49"/>
      <c r="CB13" s="49"/>
      <c r="CC13" s="49" t="s">
        <v>946</v>
      </c>
      <c r="CD13" s="49"/>
      <c r="CE13" s="49"/>
      <c r="CF13" s="49" t="s">
        <v>949</v>
      </c>
      <c r="CG13" s="49"/>
      <c r="CH13" s="49"/>
      <c r="CI13" s="49" t="s">
        <v>950</v>
      </c>
      <c r="CJ13" s="49"/>
      <c r="CK13" s="49"/>
      <c r="CL13" s="49" t="s">
        <v>951</v>
      </c>
      <c r="CM13" s="49"/>
      <c r="CN13" s="49"/>
      <c r="CO13" s="49" t="s">
        <v>952</v>
      </c>
      <c r="CP13" s="49"/>
      <c r="CQ13" s="49"/>
      <c r="CR13" s="49" t="s">
        <v>954</v>
      </c>
      <c r="CS13" s="49"/>
      <c r="CT13" s="49"/>
      <c r="CU13" s="49" t="s">
        <v>955</v>
      </c>
      <c r="CV13" s="49"/>
      <c r="CW13" s="49"/>
      <c r="CX13" s="49" t="s">
        <v>956</v>
      </c>
      <c r="CY13" s="49"/>
      <c r="CZ13" s="49"/>
      <c r="DA13" s="49" t="s">
        <v>957</v>
      </c>
      <c r="DB13" s="49"/>
      <c r="DC13" s="49"/>
      <c r="DD13" s="49" t="s">
        <v>958</v>
      </c>
      <c r="DE13" s="49"/>
      <c r="DF13" s="49"/>
      <c r="DG13" s="49" t="s">
        <v>959</v>
      </c>
      <c r="DH13" s="49"/>
      <c r="DI13" s="49"/>
      <c r="DJ13" s="49" t="s">
        <v>961</v>
      </c>
      <c r="DK13" s="49"/>
      <c r="DL13" s="49"/>
      <c r="DM13" s="49" t="s">
        <v>962</v>
      </c>
      <c r="DN13" s="49"/>
      <c r="DO13" s="49"/>
      <c r="DP13" s="49" t="s">
        <v>963</v>
      </c>
      <c r="DQ13" s="49"/>
      <c r="DR13" s="49"/>
    </row>
    <row r="14" spans="1:254" ht="120" x14ac:dyDescent="0.25">
      <c r="A14" s="50"/>
      <c r="B14" s="50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" t="s">
        <v>1382</v>
      </c>
      <c r="C15" s="5"/>
      <c r="D15" s="5">
        <v>1</v>
      </c>
      <c r="E15" s="5"/>
      <c r="F15" s="1">
        <v>1</v>
      </c>
      <c r="G15" s="1"/>
      <c r="H15" s="1"/>
      <c r="I15" s="1">
        <v>1</v>
      </c>
      <c r="J15" s="1"/>
      <c r="K15" s="1"/>
      <c r="L15" s="13"/>
      <c r="M15" s="13">
        <v>1</v>
      </c>
      <c r="N15" s="13"/>
      <c r="O15" s="13">
        <v>1</v>
      </c>
      <c r="P15" s="13"/>
      <c r="Q15" s="13"/>
      <c r="R15" s="13"/>
      <c r="S15" s="13">
        <v>1</v>
      </c>
      <c r="T15" s="37"/>
      <c r="U15" s="37">
        <v>1</v>
      </c>
      <c r="V15" s="37"/>
      <c r="W15" s="13"/>
      <c r="X15" s="13"/>
      <c r="Y15" s="13">
        <v>1</v>
      </c>
      <c r="Z15" s="13"/>
      <c r="AA15" s="13">
        <v>1</v>
      </c>
      <c r="AB15" s="13"/>
      <c r="AC15" s="13"/>
      <c r="AD15" s="13">
        <v>1</v>
      </c>
      <c r="AE15" s="13"/>
      <c r="AF15" s="13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37"/>
      <c r="AY15" s="4"/>
      <c r="AZ15" s="4">
        <v>1</v>
      </c>
      <c r="BA15" s="37"/>
      <c r="BB15" s="4"/>
      <c r="BC15" s="4">
        <v>1</v>
      </c>
      <c r="BD15" s="37"/>
      <c r="BE15" s="4"/>
      <c r="BF15" s="4">
        <v>1</v>
      </c>
      <c r="BG15" s="37"/>
      <c r="BH15" s="4"/>
      <c r="BI15" s="4">
        <v>1</v>
      </c>
      <c r="BJ15" s="37"/>
      <c r="BK15" s="4"/>
      <c r="BL15" s="4">
        <v>1</v>
      </c>
      <c r="BM15" s="37"/>
      <c r="BN15" s="4"/>
      <c r="BO15" s="4">
        <v>1</v>
      </c>
      <c r="BP15" s="37"/>
      <c r="BQ15" s="4"/>
      <c r="BR15" s="4">
        <v>1</v>
      </c>
      <c r="BS15" s="37"/>
      <c r="BT15" s="4"/>
      <c r="BU15" s="4">
        <v>1</v>
      </c>
      <c r="BV15" s="37"/>
      <c r="BW15" s="4"/>
      <c r="BX15" s="4">
        <v>1</v>
      </c>
      <c r="BY15" s="37"/>
      <c r="BZ15" s="4"/>
      <c r="CA15" s="4">
        <v>1</v>
      </c>
      <c r="CB15" s="37"/>
      <c r="CC15" s="4"/>
      <c r="CD15" s="4">
        <v>1</v>
      </c>
      <c r="CE15" s="37"/>
      <c r="CF15" s="4"/>
      <c r="CG15" s="4">
        <v>1</v>
      </c>
      <c r="CH15" s="37"/>
      <c r="CI15" s="4"/>
      <c r="CJ15" s="4">
        <v>1</v>
      </c>
      <c r="CK15" s="37"/>
      <c r="CL15" s="4"/>
      <c r="CM15" s="4">
        <v>1</v>
      </c>
      <c r="CN15" s="37"/>
      <c r="CO15" s="4"/>
      <c r="CP15" s="4">
        <v>1</v>
      </c>
      <c r="CQ15" s="37"/>
      <c r="CR15" s="4">
        <v>1</v>
      </c>
      <c r="CS15" s="4"/>
      <c r="CT15" s="37"/>
      <c r="CU15" s="5"/>
      <c r="CV15" s="5">
        <v>1</v>
      </c>
      <c r="CW15" s="37"/>
      <c r="CX15" s="5"/>
      <c r="CY15" s="5">
        <v>1</v>
      </c>
      <c r="CZ15" s="37"/>
      <c r="DA15" s="5"/>
      <c r="DB15" s="5">
        <v>1</v>
      </c>
      <c r="DC15" s="37"/>
      <c r="DD15" s="5"/>
      <c r="DE15" s="5">
        <v>1</v>
      </c>
      <c r="DF15" s="37"/>
      <c r="DG15" s="5"/>
      <c r="DH15" s="5">
        <v>1</v>
      </c>
      <c r="DI15" s="4"/>
      <c r="DJ15" s="5"/>
      <c r="DK15" s="5">
        <v>1</v>
      </c>
      <c r="DL15" s="4"/>
      <c r="DM15" s="5"/>
      <c r="DN15" s="5">
        <v>1</v>
      </c>
      <c r="DO15" s="4"/>
      <c r="DP15" s="5"/>
      <c r="DQ15" s="5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 t="s">
        <v>1383</v>
      </c>
      <c r="C16" s="33"/>
      <c r="D16" s="33">
        <v>1</v>
      </c>
      <c r="E16" s="33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33"/>
      <c r="CV16" s="33">
        <v>1</v>
      </c>
      <c r="CW16" s="4"/>
      <c r="CX16" s="33"/>
      <c r="CY16" s="33">
        <v>1</v>
      </c>
      <c r="CZ16" s="4"/>
      <c r="DA16" s="33"/>
      <c r="DB16" s="33">
        <v>1</v>
      </c>
      <c r="DC16" s="4"/>
      <c r="DD16" s="33"/>
      <c r="DE16" s="33">
        <v>1</v>
      </c>
      <c r="DF16" s="4"/>
      <c r="DG16" s="33"/>
      <c r="DH16" s="33">
        <v>1</v>
      </c>
      <c r="DI16" s="4"/>
      <c r="DJ16" s="33"/>
      <c r="DK16" s="33">
        <v>1</v>
      </c>
      <c r="DL16" s="4"/>
      <c r="DM16" s="33"/>
      <c r="DN16" s="33">
        <v>1</v>
      </c>
      <c r="DO16" s="4"/>
      <c r="DP16" s="33"/>
      <c r="DQ16" s="33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 t="s">
        <v>1384</v>
      </c>
      <c r="C17" s="33">
        <v>1</v>
      </c>
      <c r="D17" s="33"/>
      <c r="E17" s="33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/>
      <c r="S17" s="1">
        <v>1</v>
      </c>
      <c r="T17" s="4"/>
      <c r="U17" s="4">
        <v>1</v>
      </c>
      <c r="V17" s="4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33">
        <v>1</v>
      </c>
      <c r="CV17" s="33"/>
      <c r="CW17" s="4"/>
      <c r="CX17" s="33">
        <v>1</v>
      </c>
      <c r="CY17" s="33"/>
      <c r="CZ17" s="4"/>
      <c r="DA17" s="33">
        <v>1</v>
      </c>
      <c r="DB17" s="33"/>
      <c r="DC17" s="4"/>
      <c r="DD17" s="33">
        <v>1</v>
      </c>
      <c r="DE17" s="33"/>
      <c r="DF17" s="4"/>
      <c r="DG17" s="33">
        <v>1</v>
      </c>
      <c r="DH17" s="33"/>
      <c r="DI17" s="4"/>
      <c r="DJ17" s="33">
        <v>1</v>
      </c>
      <c r="DK17" s="33"/>
      <c r="DL17" s="4"/>
      <c r="DM17" s="33">
        <v>1</v>
      </c>
      <c r="DN17" s="33"/>
      <c r="DO17" s="4"/>
      <c r="DP17" s="33">
        <v>1</v>
      </c>
      <c r="DQ17" s="33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 t="s">
        <v>1385</v>
      </c>
      <c r="C18" s="33">
        <v>1</v>
      </c>
      <c r="D18" s="33"/>
      <c r="E18" s="3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4"/>
      <c r="U18" s="4">
        <v>1</v>
      </c>
      <c r="V18" s="4"/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33">
        <v>1</v>
      </c>
      <c r="CV18" s="33"/>
      <c r="CW18" s="4"/>
      <c r="CX18" s="33">
        <v>1</v>
      </c>
      <c r="CY18" s="33"/>
      <c r="CZ18" s="4"/>
      <c r="DA18" s="33">
        <v>1</v>
      </c>
      <c r="DB18" s="33"/>
      <c r="DC18" s="4"/>
      <c r="DD18" s="33">
        <v>1</v>
      </c>
      <c r="DE18" s="33"/>
      <c r="DF18" s="4"/>
      <c r="DG18" s="33">
        <v>1</v>
      </c>
      <c r="DH18" s="33"/>
      <c r="DI18" s="4"/>
      <c r="DJ18" s="33">
        <v>1</v>
      </c>
      <c r="DK18" s="33"/>
      <c r="DL18" s="4"/>
      <c r="DM18" s="33">
        <v>1</v>
      </c>
      <c r="DN18" s="33"/>
      <c r="DO18" s="4"/>
      <c r="DP18" s="33">
        <v>1</v>
      </c>
      <c r="DQ18" s="33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 t="s">
        <v>1386</v>
      </c>
      <c r="C19" s="33"/>
      <c r="D19" s="33">
        <v>1</v>
      </c>
      <c r="E19" s="33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4"/>
      <c r="U19" s="4">
        <v>1</v>
      </c>
      <c r="V19" s="4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33"/>
      <c r="CV19" s="33">
        <v>1</v>
      </c>
      <c r="CW19" s="4"/>
      <c r="CX19" s="33"/>
      <c r="CY19" s="33">
        <v>1</v>
      </c>
      <c r="CZ19" s="4"/>
      <c r="DA19" s="33"/>
      <c r="DB19" s="33">
        <v>1</v>
      </c>
      <c r="DC19" s="4"/>
      <c r="DD19" s="33"/>
      <c r="DE19" s="33">
        <v>1</v>
      </c>
      <c r="DF19" s="4"/>
      <c r="DG19" s="33"/>
      <c r="DH19" s="33">
        <v>1</v>
      </c>
      <c r="DI19" s="4"/>
      <c r="DJ19" s="33"/>
      <c r="DK19" s="33">
        <v>1</v>
      </c>
      <c r="DL19" s="4"/>
      <c r="DM19" s="33"/>
      <c r="DN19" s="33">
        <v>1</v>
      </c>
      <c r="DO19" s="4"/>
      <c r="DP19" s="33"/>
      <c r="DQ19" s="33">
        <v>1</v>
      </c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 t="s">
        <v>1387</v>
      </c>
      <c r="C20" s="33"/>
      <c r="D20" s="33">
        <v>1</v>
      </c>
      <c r="E20" s="3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>
        <v>1</v>
      </c>
      <c r="V20" s="4"/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33"/>
      <c r="CV20" s="33">
        <v>1</v>
      </c>
      <c r="CW20" s="4"/>
      <c r="CX20" s="33"/>
      <c r="CY20" s="33">
        <v>1</v>
      </c>
      <c r="CZ20" s="4"/>
      <c r="DA20" s="33"/>
      <c r="DB20" s="33">
        <v>1</v>
      </c>
      <c r="DC20" s="4"/>
      <c r="DD20" s="33"/>
      <c r="DE20" s="33">
        <v>1</v>
      </c>
      <c r="DF20" s="4"/>
      <c r="DG20" s="33"/>
      <c r="DH20" s="33">
        <v>1</v>
      </c>
      <c r="DI20" s="4"/>
      <c r="DJ20" s="33"/>
      <c r="DK20" s="33">
        <v>1</v>
      </c>
      <c r="DL20" s="4"/>
      <c r="DM20" s="33"/>
      <c r="DN20" s="33">
        <v>1</v>
      </c>
      <c r="DO20" s="4"/>
      <c r="DP20" s="33"/>
      <c r="DQ20" s="33">
        <v>1</v>
      </c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 t="s">
        <v>1388</v>
      </c>
      <c r="C21" s="33">
        <v>1</v>
      </c>
      <c r="D21" s="33"/>
      <c r="E21" s="33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/>
      <c r="Y21" s="1">
        <v>1</v>
      </c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33">
        <v>1</v>
      </c>
      <c r="CV21" s="33"/>
      <c r="CW21" s="4"/>
      <c r="CX21" s="33">
        <v>1</v>
      </c>
      <c r="CY21" s="33"/>
      <c r="CZ21" s="4"/>
      <c r="DA21" s="33">
        <v>1</v>
      </c>
      <c r="DB21" s="33"/>
      <c r="DC21" s="4"/>
      <c r="DD21" s="33">
        <v>1</v>
      </c>
      <c r="DE21" s="33"/>
      <c r="DF21" s="4"/>
      <c r="DG21" s="33">
        <v>1</v>
      </c>
      <c r="DH21" s="33"/>
      <c r="DI21" s="4"/>
      <c r="DJ21" s="33">
        <v>1</v>
      </c>
      <c r="DK21" s="33"/>
      <c r="DL21" s="4"/>
      <c r="DM21" s="33">
        <v>1</v>
      </c>
      <c r="DN21" s="33"/>
      <c r="DO21" s="4"/>
      <c r="DP21" s="33">
        <v>1</v>
      </c>
      <c r="DQ21" s="33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x14ac:dyDescent="0.25">
      <c r="A22" s="3">
        <v>8</v>
      </c>
      <c r="B22" s="20" t="s">
        <v>1389</v>
      </c>
      <c r="C22" s="34">
        <v>1</v>
      </c>
      <c r="D22" s="34"/>
      <c r="E22" s="3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34">
        <v>1</v>
      </c>
      <c r="CV22" s="34"/>
      <c r="CW22" s="4"/>
      <c r="CX22" s="34">
        <v>1</v>
      </c>
      <c r="CY22" s="34"/>
      <c r="CZ22" s="4"/>
      <c r="DA22" s="34">
        <v>1</v>
      </c>
      <c r="DB22" s="34"/>
      <c r="DC22" s="4"/>
      <c r="DD22" s="34">
        <v>1</v>
      </c>
      <c r="DE22" s="34"/>
      <c r="DF22" s="4"/>
      <c r="DG22" s="34">
        <v>1</v>
      </c>
      <c r="DH22" s="34"/>
      <c r="DI22" s="4"/>
      <c r="DJ22" s="34">
        <v>1</v>
      </c>
      <c r="DK22" s="34"/>
      <c r="DL22" s="4"/>
      <c r="DM22" s="34">
        <v>1</v>
      </c>
      <c r="DN22" s="34"/>
      <c r="DO22" s="4"/>
      <c r="DP22" s="34">
        <v>1</v>
      </c>
      <c r="DQ22" s="3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x14ac:dyDescent="0.25">
      <c r="A23" s="3">
        <v>9</v>
      </c>
      <c r="B23" s="20" t="s">
        <v>1390</v>
      </c>
      <c r="C23" s="34">
        <v>1</v>
      </c>
      <c r="D23" s="34"/>
      <c r="E23" s="3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34">
        <v>1</v>
      </c>
      <c r="CV23" s="34"/>
      <c r="CW23" s="4"/>
      <c r="CX23" s="34">
        <v>1</v>
      </c>
      <c r="CY23" s="34"/>
      <c r="CZ23" s="4"/>
      <c r="DA23" s="34">
        <v>1</v>
      </c>
      <c r="DB23" s="34"/>
      <c r="DC23" s="4"/>
      <c r="DD23" s="34">
        <v>1</v>
      </c>
      <c r="DE23" s="34"/>
      <c r="DF23" s="4"/>
      <c r="DG23" s="34">
        <v>1</v>
      </c>
      <c r="DH23" s="34"/>
      <c r="DI23" s="4"/>
      <c r="DJ23" s="34">
        <v>1</v>
      </c>
      <c r="DK23" s="34"/>
      <c r="DL23" s="4"/>
      <c r="DM23" s="34">
        <v>1</v>
      </c>
      <c r="DN23" s="34"/>
      <c r="DO23" s="4"/>
      <c r="DP23" s="34">
        <v>1</v>
      </c>
      <c r="DQ23" s="3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10</v>
      </c>
      <c r="B24" s="20" t="s">
        <v>1391</v>
      </c>
      <c r="C24" s="34"/>
      <c r="D24" s="34">
        <v>1</v>
      </c>
      <c r="E24" s="3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34"/>
      <c r="CV24" s="34">
        <v>1</v>
      </c>
      <c r="CW24" s="4"/>
      <c r="CX24" s="34"/>
      <c r="CY24" s="34">
        <v>1</v>
      </c>
      <c r="CZ24" s="4"/>
      <c r="DA24" s="34"/>
      <c r="DB24" s="34">
        <v>1</v>
      </c>
      <c r="DC24" s="4"/>
      <c r="DD24" s="34"/>
      <c r="DE24" s="34">
        <v>1</v>
      </c>
      <c r="DF24" s="4"/>
      <c r="DG24" s="34"/>
      <c r="DH24" s="34">
        <v>1</v>
      </c>
      <c r="DI24" s="4"/>
      <c r="DJ24" s="34"/>
      <c r="DK24" s="34">
        <v>1</v>
      </c>
      <c r="DL24" s="4"/>
      <c r="DM24" s="34"/>
      <c r="DN24" s="34">
        <v>1</v>
      </c>
      <c r="DO24" s="4"/>
      <c r="DP24" s="34"/>
      <c r="DQ24" s="34">
        <v>1</v>
      </c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20" t="s">
        <v>1392</v>
      </c>
      <c r="C25" s="34">
        <v>1</v>
      </c>
      <c r="D25" s="34"/>
      <c r="E25" s="3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34">
        <v>1</v>
      </c>
      <c r="CV25" s="34"/>
      <c r="CW25" s="4"/>
      <c r="CX25" s="34">
        <v>1</v>
      </c>
      <c r="CY25" s="34"/>
      <c r="CZ25" s="4"/>
      <c r="DA25" s="34">
        <v>1</v>
      </c>
      <c r="DB25" s="34"/>
      <c r="DC25" s="4"/>
      <c r="DD25" s="34">
        <v>1</v>
      </c>
      <c r="DE25" s="34"/>
      <c r="DF25" s="4"/>
      <c r="DG25" s="34">
        <v>1</v>
      </c>
      <c r="DH25" s="34"/>
      <c r="DI25" s="4"/>
      <c r="DJ25" s="34">
        <v>1</v>
      </c>
      <c r="DK25" s="34"/>
      <c r="DL25" s="4"/>
      <c r="DM25" s="34">
        <v>1</v>
      </c>
      <c r="DN25" s="34"/>
      <c r="DO25" s="4"/>
      <c r="DP25" s="34">
        <v>1</v>
      </c>
      <c r="DQ25" s="3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20" t="s">
        <v>1393</v>
      </c>
      <c r="C26" s="34">
        <v>1</v>
      </c>
      <c r="D26" s="34"/>
      <c r="E26" s="3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34">
        <v>1</v>
      </c>
      <c r="CV26" s="34"/>
      <c r="CW26" s="4"/>
      <c r="CX26" s="34">
        <v>1</v>
      </c>
      <c r="CY26" s="34"/>
      <c r="CZ26" s="4"/>
      <c r="DA26" s="34">
        <v>1</v>
      </c>
      <c r="DB26" s="34"/>
      <c r="DC26" s="4"/>
      <c r="DD26" s="34">
        <v>1</v>
      </c>
      <c r="DE26" s="34"/>
      <c r="DF26" s="4"/>
      <c r="DG26" s="34">
        <v>1</v>
      </c>
      <c r="DH26" s="34"/>
      <c r="DI26" s="4"/>
      <c r="DJ26" s="34">
        <v>1</v>
      </c>
      <c r="DK26" s="34"/>
      <c r="DL26" s="4"/>
      <c r="DM26" s="34">
        <v>1</v>
      </c>
      <c r="DN26" s="34"/>
      <c r="DO26" s="4"/>
      <c r="DP26" s="34">
        <v>1</v>
      </c>
      <c r="DQ26" s="3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20" t="s">
        <v>1394</v>
      </c>
      <c r="C27" s="34">
        <v>1</v>
      </c>
      <c r="D27" s="34"/>
      <c r="E27" s="3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34">
        <v>1</v>
      </c>
      <c r="CV27" s="34"/>
      <c r="CW27" s="4"/>
      <c r="CX27" s="34">
        <v>1</v>
      </c>
      <c r="CY27" s="34"/>
      <c r="CZ27" s="4"/>
      <c r="DA27" s="34">
        <v>1</v>
      </c>
      <c r="DB27" s="34"/>
      <c r="DC27" s="4"/>
      <c r="DD27" s="34">
        <v>1</v>
      </c>
      <c r="DE27" s="34"/>
      <c r="DF27" s="4"/>
      <c r="DG27" s="34">
        <v>1</v>
      </c>
      <c r="DH27" s="34"/>
      <c r="DI27" s="4"/>
      <c r="DJ27" s="34">
        <v>1</v>
      </c>
      <c r="DK27" s="34"/>
      <c r="DL27" s="4"/>
      <c r="DM27" s="34">
        <v>1</v>
      </c>
      <c r="DN27" s="34"/>
      <c r="DO27" s="4"/>
      <c r="DP27" s="34">
        <v>1</v>
      </c>
      <c r="DQ27" s="3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20" t="s">
        <v>1395</v>
      </c>
      <c r="C28" s="34"/>
      <c r="D28" s="34">
        <v>1</v>
      </c>
      <c r="E28" s="3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34"/>
      <c r="CV28" s="34">
        <v>1</v>
      </c>
      <c r="CW28" s="4"/>
      <c r="CX28" s="34"/>
      <c r="CY28" s="34">
        <v>1</v>
      </c>
      <c r="CZ28" s="4"/>
      <c r="DA28" s="34"/>
      <c r="DB28" s="34">
        <v>1</v>
      </c>
      <c r="DC28" s="4"/>
      <c r="DD28" s="34"/>
      <c r="DE28" s="34">
        <v>1</v>
      </c>
      <c r="DF28" s="4"/>
      <c r="DG28" s="34"/>
      <c r="DH28" s="34">
        <v>1</v>
      </c>
      <c r="DI28" s="4"/>
      <c r="DJ28" s="34"/>
      <c r="DK28" s="34">
        <v>1</v>
      </c>
      <c r="DL28" s="4"/>
      <c r="DM28" s="34"/>
      <c r="DN28" s="34">
        <v>1</v>
      </c>
      <c r="DO28" s="4"/>
      <c r="DP28" s="34"/>
      <c r="DQ28" s="34">
        <v>1</v>
      </c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20" t="s">
        <v>1396</v>
      </c>
      <c r="C29" s="34">
        <v>1</v>
      </c>
      <c r="D29" s="34"/>
      <c r="E29" s="3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34">
        <v>1</v>
      </c>
      <c r="CV29" s="34"/>
      <c r="CW29" s="4"/>
      <c r="CX29" s="34">
        <v>1</v>
      </c>
      <c r="CY29" s="34"/>
      <c r="CZ29" s="4"/>
      <c r="DA29" s="34">
        <v>1</v>
      </c>
      <c r="DB29" s="34"/>
      <c r="DC29" s="4"/>
      <c r="DD29" s="34">
        <v>1</v>
      </c>
      <c r="DE29" s="34"/>
      <c r="DF29" s="4"/>
      <c r="DG29" s="34">
        <v>1</v>
      </c>
      <c r="DH29" s="34"/>
      <c r="DI29" s="4"/>
      <c r="DJ29" s="34"/>
      <c r="DK29" s="34">
        <v>1</v>
      </c>
      <c r="DL29" s="4"/>
      <c r="DM29" s="34">
        <v>1</v>
      </c>
      <c r="DN29" s="34"/>
      <c r="DO29" s="4"/>
      <c r="DP29" s="34">
        <v>1</v>
      </c>
      <c r="DQ29" s="3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20" t="s">
        <v>1397</v>
      </c>
      <c r="C30" s="34"/>
      <c r="D30" s="34">
        <v>1</v>
      </c>
      <c r="E30" s="3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34"/>
      <c r="CV30" s="34">
        <v>1</v>
      </c>
      <c r="CW30" s="4"/>
      <c r="CX30" s="34"/>
      <c r="CY30" s="34">
        <v>1</v>
      </c>
      <c r="CZ30" s="4"/>
      <c r="DA30" s="34"/>
      <c r="DB30" s="34">
        <v>1</v>
      </c>
      <c r="DC30" s="4"/>
      <c r="DD30" s="34"/>
      <c r="DE30" s="34">
        <v>1</v>
      </c>
      <c r="DF30" s="4"/>
      <c r="DG30" s="34"/>
      <c r="DH30" s="34">
        <v>1</v>
      </c>
      <c r="DI30" s="4"/>
      <c r="DJ30" s="34"/>
      <c r="DK30" s="34">
        <v>1</v>
      </c>
      <c r="DL30" s="4"/>
      <c r="DM30" s="34"/>
      <c r="DN30" s="34">
        <v>1</v>
      </c>
      <c r="DO30" s="4"/>
      <c r="DP30" s="34"/>
      <c r="DQ30" s="34">
        <v>1</v>
      </c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20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20" t="s">
        <v>1400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20" t="s">
        <v>1399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6">
        <v>20</v>
      </c>
      <c r="B34" s="20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6">
        <v>21</v>
      </c>
      <c r="B35" s="20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6">
        <v>22</v>
      </c>
      <c r="B36" s="20" t="s">
        <v>1404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75" x14ac:dyDescent="0.25">
      <c r="A37" s="36">
        <v>23</v>
      </c>
      <c r="B37" s="20" t="s">
        <v>1405</v>
      </c>
      <c r="C37" s="4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45" t="s">
        <v>278</v>
      </c>
      <c r="B38" s="46"/>
      <c r="C38" s="26">
        <f t="shared" ref="C38:AH38" si="0">SUM(C15:C37)</f>
        <v>12</v>
      </c>
      <c r="D38" s="26">
        <f t="shared" si="0"/>
        <v>11</v>
      </c>
      <c r="E38" s="26">
        <f t="shared" si="0"/>
        <v>0</v>
      </c>
      <c r="F38" s="26">
        <f t="shared" si="0"/>
        <v>23</v>
      </c>
      <c r="G38" s="26">
        <f t="shared" si="0"/>
        <v>0</v>
      </c>
      <c r="H38" s="26">
        <f t="shared" si="0"/>
        <v>0</v>
      </c>
      <c r="I38" s="26">
        <f t="shared" si="0"/>
        <v>23</v>
      </c>
      <c r="J38" s="26">
        <f t="shared" si="0"/>
        <v>0</v>
      </c>
      <c r="K38" s="26">
        <f t="shared" si="0"/>
        <v>0</v>
      </c>
      <c r="L38" s="26">
        <f t="shared" si="0"/>
        <v>14</v>
      </c>
      <c r="M38" s="26">
        <f t="shared" si="0"/>
        <v>9</v>
      </c>
      <c r="N38" s="26">
        <f t="shared" si="0"/>
        <v>0</v>
      </c>
      <c r="O38" s="26">
        <f t="shared" si="0"/>
        <v>23</v>
      </c>
      <c r="P38" s="26">
        <f t="shared" si="0"/>
        <v>0</v>
      </c>
      <c r="Q38" s="26">
        <f t="shared" si="0"/>
        <v>0</v>
      </c>
      <c r="R38" s="26">
        <f t="shared" si="0"/>
        <v>19</v>
      </c>
      <c r="S38" s="26">
        <f t="shared" si="0"/>
        <v>4</v>
      </c>
      <c r="T38" s="26">
        <f t="shared" si="0"/>
        <v>0</v>
      </c>
      <c r="U38" s="26">
        <f t="shared" si="0"/>
        <v>23</v>
      </c>
      <c r="V38" s="26">
        <f t="shared" si="0"/>
        <v>0</v>
      </c>
      <c r="W38" s="26">
        <f t="shared" si="0"/>
        <v>0</v>
      </c>
      <c r="X38" s="26">
        <f t="shared" si="0"/>
        <v>3</v>
      </c>
      <c r="Y38" s="26">
        <f t="shared" si="0"/>
        <v>20</v>
      </c>
      <c r="Z38" s="26">
        <f t="shared" si="0"/>
        <v>0</v>
      </c>
      <c r="AA38" s="26">
        <f t="shared" si="0"/>
        <v>21</v>
      </c>
      <c r="AB38" s="26">
        <f t="shared" si="0"/>
        <v>2</v>
      </c>
      <c r="AC38" s="26">
        <f t="shared" si="0"/>
        <v>0</v>
      </c>
      <c r="AD38" s="26">
        <f t="shared" si="0"/>
        <v>21</v>
      </c>
      <c r="AE38" s="26">
        <f t="shared" si="0"/>
        <v>2</v>
      </c>
      <c r="AF38" s="26">
        <f t="shared" si="0"/>
        <v>0</v>
      </c>
      <c r="AG38" s="26">
        <f t="shared" si="0"/>
        <v>14</v>
      </c>
      <c r="AH38" s="26">
        <f t="shared" si="0"/>
        <v>9</v>
      </c>
      <c r="AI38" s="26">
        <f t="shared" ref="AI38:BN38" si="1">SUM(AI15:AI37)</f>
        <v>0</v>
      </c>
      <c r="AJ38" s="26">
        <f t="shared" si="1"/>
        <v>14</v>
      </c>
      <c r="AK38" s="26">
        <f t="shared" si="1"/>
        <v>9</v>
      </c>
      <c r="AL38" s="26">
        <f t="shared" si="1"/>
        <v>0</v>
      </c>
      <c r="AM38" s="26">
        <f t="shared" si="1"/>
        <v>15</v>
      </c>
      <c r="AN38" s="26">
        <f t="shared" si="1"/>
        <v>8</v>
      </c>
      <c r="AO38" s="26">
        <f t="shared" si="1"/>
        <v>0</v>
      </c>
      <c r="AP38" s="26">
        <f t="shared" si="1"/>
        <v>6</v>
      </c>
      <c r="AQ38" s="26">
        <f t="shared" si="1"/>
        <v>17</v>
      </c>
      <c r="AR38" s="26">
        <f t="shared" si="1"/>
        <v>0</v>
      </c>
      <c r="AS38" s="26">
        <f t="shared" si="1"/>
        <v>7</v>
      </c>
      <c r="AT38" s="26">
        <f t="shared" si="1"/>
        <v>16</v>
      </c>
      <c r="AU38" s="26">
        <f t="shared" si="1"/>
        <v>0</v>
      </c>
      <c r="AV38" s="26">
        <f>SUM(AV15:AV37)</f>
        <v>7</v>
      </c>
      <c r="AW38" s="26">
        <f t="shared" si="1"/>
        <v>16</v>
      </c>
      <c r="AX38" s="26">
        <f t="shared" si="1"/>
        <v>0</v>
      </c>
      <c r="AY38" s="26">
        <f t="shared" si="1"/>
        <v>7</v>
      </c>
      <c r="AZ38" s="26">
        <f t="shared" si="1"/>
        <v>16</v>
      </c>
      <c r="BA38" s="26">
        <f t="shared" si="1"/>
        <v>0</v>
      </c>
      <c r="BB38" s="26">
        <f t="shared" si="1"/>
        <v>7</v>
      </c>
      <c r="BC38" s="26">
        <f t="shared" si="1"/>
        <v>16</v>
      </c>
      <c r="BD38" s="26">
        <f t="shared" si="1"/>
        <v>0</v>
      </c>
      <c r="BE38" s="26">
        <f t="shared" si="1"/>
        <v>14</v>
      </c>
      <c r="BF38" s="26">
        <f t="shared" si="1"/>
        <v>9</v>
      </c>
      <c r="BG38" s="26">
        <f t="shared" si="1"/>
        <v>0</v>
      </c>
      <c r="BH38" s="26">
        <f t="shared" si="1"/>
        <v>7</v>
      </c>
      <c r="BI38" s="26">
        <f t="shared" si="1"/>
        <v>16</v>
      </c>
      <c r="BJ38" s="26">
        <f t="shared" si="1"/>
        <v>0</v>
      </c>
      <c r="BK38" s="26">
        <f t="shared" si="1"/>
        <v>7</v>
      </c>
      <c r="BL38" s="26">
        <f t="shared" si="1"/>
        <v>16</v>
      </c>
      <c r="BM38" s="26">
        <f t="shared" si="1"/>
        <v>0</v>
      </c>
      <c r="BN38" s="26">
        <f t="shared" si="1"/>
        <v>14</v>
      </c>
      <c r="BO38" s="26">
        <f t="shared" ref="BO38:CT38" si="2">SUM(BO15:BO37)</f>
        <v>9</v>
      </c>
      <c r="BP38" s="26">
        <f t="shared" si="2"/>
        <v>0</v>
      </c>
      <c r="BQ38" s="26">
        <f t="shared" si="2"/>
        <v>7</v>
      </c>
      <c r="BR38" s="26">
        <f t="shared" si="2"/>
        <v>16</v>
      </c>
      <c r="BS38" s="26">
        <f t="shared" si="2"/>
        <v>0</v>
      </c>
      <c r="BT38" s="26">
        <f t="shared" si="2"/>
        <v>7</v>
      </c>
      <c r="BU38" s="26">
        <f t="shared" si="2"/>
        <v>16</v>
      </c>
      <c r="BV38" s="26">
        <f t="shared" si="2"/>
        <v>0</v>
      </c>
      <c r="BW38" s="26">
        <f t="shared" si="2"/>
        <v>7</v>
      </c>
      <c r="BX38" s="26">
        <f t="shared" si="2"/>
        <v>16</v>
      </c>
      <c r="BY38" s="26">
        <f t="shared" si="2"/>
        <v>0</v>
      </c>
      <c r="BZ38" s="26">
        <f t="shared" si="2"/>
        <v>7</v>
      </c>
      <c r="CA38" s="26">
        <f t="shared" si="2"/>
        <v>16</v>
      </c>
      <c r="CB38" s="26">
        <f t="shared" si="2"/>
        <v>0</v>
      </c>
      <c r="CC38" s="26">
        <f t="shared" si="2"/>
        <v>7</v>
      </c>
      <c r="CD38" s="26">
        <f t="shared" si="2"/>
        <v>16</v>
      </c>
      <c r="CE38" s="26">
        <f t="shared" si="2"/>
        <v>0</v>
      </c>
      <c r="CF38" s="26">
        <f t="shared" si="2"/>
        <v>7</v>
      </c>
      <c r="CG38" s="26">
        <f t="shared" si="2"/>
        <v>16</v>
      </c>
      <c r="CH38" s="26">
        <f t="shared" si="2"/>
        <v>0</v>
      </c>
      <c r="CI38" s="26">
        <f t="shared" si="2"/>
        <v>7</v>
      </c>
      <c r="CJ38" s="26">
        <f t="shared" si="2"/>
        <v>16</v>
      </c>
      <c r="CK38" s="26">
        <f t="shared" si="2"/>
        <v>0</v>
      </c>
      <c r="CL38" s="26">
        <f t="shared" si="2"/>
        <v>7</v>
      </c>
      <c r="CM38" s="26">
        <f t="shared" si="2"/>
        <v>16</v>
      </c>
      <c r="CN38" s="26">
        <f t="shared" si="2"/>
        <v>0</v>
      </c>
      <c r="CO38" s="26">
        <f t="shared" si="2"/>
        <v>14</v>
      </c>
      <c r="CP38" s="26">
        <f t="shared" si="2"/>
        <v>9</v>
      </c>
      <c r="CQ38" s="26">
        <f t="shared" si="2"/>
        <v>0</v>
      </c>
      <c r="CR38" s="26">
        <f t="shared" si="2"/>
        <v>23</v>
      </c>
      <c r="CS38" s="26">
        <f t="shared" si="2"/>
        <v>0</v>
      </c>
      <c r="CT38" s="26">
        <f t="shared" si="2"/>
        <v>0</v>
      </c>
      <c r="CU38" s="26">
        <f t="shared" ref="CU38:DR38" si="3">SUM(CU15:CU37)</f>
        <v>16</v>
      </c>
      <c r="CV38" s="26">
        <f t="shared" si="3"/>
        <v>7</v>
      </c>
      <c r="CW38" s="26">
        <f t="shared" si="3"/>
        <v>0</v>
      </c>
      <c r="CX38" s="26">
        <f t="shared" si="3"/>
        <v>9</v>
      </c>
      <c r="CY38" s="26">
        <f t="shared" si="3"/>
        <v>14</v>
      </c>
      <c r="CZ38" s="26">
        <f t="shared" si="3"/>
        <v>0</v>
      </c>
      <c r="DA38" s="26">
        <f t="shared" si="3"/>
        <v>16</v>
      </c>
      <c r="DB38" s="26">
        <f t="shared" si="3"/>
        <v>7</v>
      </c>
      <c r="DC38" s="26">
        <f t="shared" si="3"/>
        <v>0</v>
      </c>
      <c r="DD38" s="26">
        <f t="shared" si="3"/>
        <v>16</v>
      </c>
      <c r="DE38" s="26">
        <f t="shared" si="3"/>
        <v>7</v>
      </c>
      <c r="DF38" s="26">
        <f t="shared" si="3"/>
        <v>0</v>
      </c>
      <c r="DG38" s="26">
        <f t="shared" si="3"/>
        <v>16</v>
      </c>
      <c r="DH38" s="26">
        <f t="shared" si="3"/>
        <v>7</v>
      </c>
      <c r="DI38" s="26">
        <f t="shared" si="3"/>
        <v>0</v>
      </c>
      <c r="DJ38" s="26">
        <f t="shared" si="3"/>
        <v>15</v>
      </c>
      <c r="DK38" s="26">
        <f t="shared" si="3"/>
        <v>8</v>
      </c>
      <c r="DL38" s="26">
        <f t="shared" si="3"/>
        <v>0</v>
      </c>
      <c r="DM38" s="26">
        <f t="shared" si="3"/>
        <v>16</v>
      </c>
      <c r="DN38" s="26">
        <f t="shared" si="3"/>
        <v>7</v>
      </c>
      <c r="DO38" s="38">
        <v>0</v>
      </c>
      <c r="DP38" s="26">
        <f>SUM(DP15:DP37)</f>
        <v>16</v>
      </c>
      <c r="DQ38" s="26">
        <f t="shared" si="3"/>
        <v>7</v>
      </c>
      <c r="DR38" s="26">
        <f t="shared" si="3"/>
        <v>0</v>
      </c>
    </row>
    <row r="39" spans="1:254" ht="37.5" customHeight="1" x14ac:dyDescent="0.25">
      <c r="A39" s="47" t="s">
        <v>842</v>
      </c>
      <c r="B39" s="48"/>
      <c r="C39" s="30">
        <f t="shared" ref="C39:AH39" si="4">C38/23%</f>
        <v>52.173913043478258</v>
      </c>
      <c r="D39" s="30">
        <f t="shared" si="4"/>
        <v>47.826086956521735</v>
      </c>
      <c r="E39" s="30">
        <f t="shared" si="4"/>
        <v>0</v>
      </c>
      <c r="F39" s="30">
        <f t="shared" si="4"/>
        <v>100</v>
      </c>
      <c r="G39" s="30">
        <f t="shared" si="4"/>
        <v>0</v>
      </c>
      <c r="H39" s="30">
        <f t="shared" si="4"/>
        <v>0</v>
      </c>
      <c r="I39" s="30">
        <f t="shared" si="4"/>
        <v>100</v>
      </c>
      <c r="J39" s="30">
        <f t="shared" si="4"/>
        <v>0</v>
      </c>
      <c r="K39" s="30">
        <f t="shared" si="4"/>
        <v>0</v>
      </c>
      <c r="L39" s="30">
        <f t="shared" si="4"/>
        <v>60.869565217391305</v>
      </c>
      <c r="M39" s="30">
        <f t="shared" si="4"/>
        <v>39.130434782608695</v>
      </c>
      <c r="N39" s="30">
        <f t="shared" si="4"/>
        <v>0</v>
      </c>
      <c r="O39" s="30">
        <f t="shared" si="4"/>
        <v>100</v>
      </c>
      <c r="P39" s="30">
        <f t="shared" si="4"/>
        <v>0</v>
      </c>
      <c r="Q39" s="30">
        <f t="shared" si="4"/>
        <v>0</v>
      </c>
      <c r="R39" s="30">
        <f t="shared" si="4"/>
        <v>82.608695652173907</v>
      </c>
      <c r="S39" s="30">
        <f t="shared" si="4"/>
        <v>17.391304347826086</v>
      </c>
      <c r="T39" s="30">
        <f t="shared" si="4"/>
        <v>0</v>
      </c>
      <c r="U39" s="30">
        <f t="shared" si="4"/>
        <v>100</v>
      </c>
      <c r="V39" s="30">
        <f t="shared" si="4"/>
        <v>0</v>
      </c>
      <c r="W39" s="30">
        <f t="shared" si="4"/>
        <v>0</v>
      </c>
      <c r="X39" s="30">
        <f t="shared" si="4"/>
        <v>13.043478260869565</v>
      </c>
      <c r="Y39" s="30">
        <f t="shared" si="4"/>
        <v>86.956521739130437</v>
      </c>
      <c r="Z39" s="30">
        <f t="shared" si="4"/>
        <v>0</v>
      </c>
      <c r="AA39" s="30">
        <f t="shared" si="4"/>
        <v>91.304347826086953</v>
      </c>
      <c r="AB39" s="30">
        <f t="shared" si="4"/>
        <v>8.695652173913043</v>
      </c>
      <c r="AC39" s="30">
        <f t="shared" si="4"/>
        <v>0</v>
      </c>
      <c r="AD39" s="30">
        <f t="shared" si="4"/>
        <v>91.304347826086953</v>
      </c>
      <c r="AE39" s="30">
        <f t="shared" si="4"/>
        <v>8.695652173913043</v>
      </c>
      <c r="AF39" s="30">
        <f t="shared" si="4"/>
        <v>0</v>
      </c>
      <c r="AG39" s="30">
        <f t="shared" si="4"/>
        <v>60.869565217391305</v>
      </c>
      <c r="AH39" s="30">
        <f t="shared" si="4"/>
        <v>39.130434782608695</v>
      </c>
      <c r="AI39" s="30">
        <f t="shared" ref="AI39:BN39" si="5">AI38/23%</f>
        <v>0</v>
      </c>
      <c r="AJ39" s="30">
        <f t="shared" si="5"/>
        <v>60.869565217391305</v>
      </c>
      <c r="AK39" s="30">
        <f t="shared" si="5"/>
        <v>39.130434782608695</v>
      </c>
      <c r="AL39" s="30">
        <f t="shared" si="5"/>
        <v>0</v>
      </c>
      <c r="AM39" s="30">
        <f t="shared" si="5"/>
        <v>65.217391304347828</v>
      </c>
      <c r="AN39" s="30">
        <f t="shared" si="5"/>
        <v>34.782608695652172</v>
      </c>
      <c r="AO39" s="30">
        <f t="shared" si="5"/>
        <v>0</v>
      </c>
      <c r="AP39" s="30">
        <f t="shared" si="5"/>
        <v>26.086956521739129</v>
      </c>
      <c r="AQ39" s="30">
        <f t="shared" si="5"/>
        <v>73.91304347826086</v>
      </c>
      <c r="AR39" s="30">
        <f t="shared" si="5"/>
        <v>0</v>
      </c>
      <c r="AS39" s="30">
        <f t="shared" si="5"/>
        <v>30.434782608695652</v>
      </c>
      <c r="AT39" s="30">
        <f t="shared" si="5"/>
        <v>69.565217391304344</v>
      </c>
      <c r="AU39" s="30">
        <f t="shared" si="5"/>
        <v>0</v>
      </c>
      <c r="AV39" s="30">
        <f t="shared" si="5"/>
        <v>30.434782608695652</v>
      </c>
      <c r="AW39" s="30">
        <f t="shared" si="5"/>
        <v>69.565217391304344</v>
      </c>
      <c r="AX39" s="30">
        <f t="shared" si="5"/>
        <v>0</v>
      </c>
      <c r="AY39" s="30">
        <f t="shared" si="5"/>
        <v>30.434782608695652</v>
      </c>
      <c r="AZ39" s="30">
        <f t="shared" si="5"/>
        <v>69.565217391304344</v>
      </c>
      <c r="BA39" s="30">
        <f t="shared" si="5"/>
        <v>0</v>
      </c>
      <c r="BB39" s="30">
        <f t="shared" si="5"/>
        <v>30.434782608695652</v>
      </c>
      <c r="BC39" s="30">
        <f t="shared" si="5"/>
        <v>69.565217391304344</v>
      </c>
      <c r="BD39" s="30">
        <f t="shared" si="5"/>
        <v>0</v>
      </c>
      <c r="BE39" s="30">
        <f t="shared" si="5"/>
        <v>60.869565217391305</v>
      </c>
      <c r="BF39" s="30">
        <f t="shared" si="5"/>
        <v>39.130434782608695</v>
      </c>
      <c r="BG39" s="30">
        <f t="shared" si="5"/>
        <v>0</v>
      </c>
      <c r="BH39" s="30">
        <f t="shared" si="5"/>
        <v>30.434782608695652</v>
      </c>
      <c r="BI39" s="30">
        <f t="shared" si="5"/>
        <v>69.565217391304344</v>
      </c>
      <c r="BJ39" s="30">
        <f t="shared" si="5"/>
        <v>0</v>
      </c>
      <c r="BK39" s="30">
        <f t="shared" si="5"/>
        <v>30.434782608695652</v>
      </c>
      <c r="BL39" s="30">
        <f t="shared" si="5"/>
        <v>69.565217391304344</v>
      </c>
      <c r="BM39" s="30">
        <f t="shared" si="5"/>
        <v>0</v>
      </c>
      <c r="BN39" s="30">
        <f t="shared" si="5"/>
        <v>60.869565217391305</v>
      </c>
      <c r="BO39" s="30">
        <f t="shared" ref="BO39:CT39" si="6">BO38/23%</f>
        <v>39.130434782608695</v>
      </c>
      <c r="BP39" s="30">
        <f t="shared" si="6"/>
        <v>0</v>
      </c>
      <c r="BQ39" s="30">
        <f t="shared" si="6"/>
        <v>30.434782608695652</v>
      </c>
      <c r="BR39" s="30">
        <f t="shared" si="6"/>
        <v>69.565217391304344</v>
      </c>
      <c r="BS39" s="30">
        <f t="shared" si="6"/>
        <v>0</v>
      </c>
      <c r="BT39" s="30">
        <f t="shared" si="6"/>
        <v>30.434782608695652</v>
      </c>
      <c r="BU39" s="30">
        <f t="shared" si="6"/>
        <v>69.565217391304344</v>
      </c>
      <c r="BV39" s="30">
        <f t="shared" si="6"/>
        <v>0</v>
      </c>
      <c r="BW39" s="30">
        <f t="shared" si="6"/>
        <v>30.434782608695652</v>
      </c>
      <c r="BX39" s="30">
        <f t="shared" si="6"/>
        <v>69.565217391304344</v>
      </c>
      <c r="BY39" s="30">
        <f t="shared" si="6"/>
        <v>0</v>
      </c>
      <c r="BZ39" s="30">
        <f t="shared" si="6"/>
        <v>30.434782608695652</v>
      </c>
      <c r="CA39" s="30">
        <f t="shared" si="6"/>
        <v>69.565217391304344</v>
      </c>
      <c r="CB39" s="30">
        <f t="shared" si="6"/>
        <v>0</v>
      </c>
      <c r="CC39" s="30">
        <f t="shared" si="6"/>
        <v>30.434782608695652</v>
      </c>
      <c r="CD39" s="30">
        <f t="shared" si="6"/>
        <v>69.565217391304344</v>
      </c>
      <c r="CE39" s="30">
        <f t="shared" si="6"/>
        <v>0</v>
      </c>
      <c r="CF39" s="30">
        <f t="shared" si="6"/>
        <v>30.434782608695652</v>
      </c>
      <c r="CG39" s="30">
        <f t="shared" si="6"/>
        <v>69.565217391304344</v>
      </c>
      <c r="CH39" s="30">
        <f t="shared" si="6"/>
        <v>0</v>
      </c>
      <c r="CI39" s="30">
        <f t="shared" si="6"/>
        <v>30.434782608695652</v>
      </c>
      <c r="CJ39" s="30">
        <f t="shared" si="6"/>
        <v>69.565217391304344</v>
      </c>
      <c r="CK39" s="30">
        <f t="shared" si="6"/>
        <v>0</v>
      </c>
      <c r="CL39" s="30">
        <f t="shared" si="6"/>
        <v>30.434782608695652</v>
      </c>
      <c r="CM39" s="30">
        <f t="shared" si="6"/>
        <v>69.565217391304344</v>
      </c>
      <c r="CN39" s="30">
        <f t="shared" si="6"/>
        <v>0</v>
      </c>
      <c r="CO39" s="30">
        <f t="shared" si="6"/>
        <v>60.869565217391305</v>
      </c>
      <c r="CP39" s="30">
        <f t="shared" si="6"/>
        <v>39.130434782608695</v>
      </c>
      <c r="CQ39" s="30">
        <f t="shared" si="6"/>
        <v>0</v>
      </c>
      <c r="CR39" s="30">
        <f t="shared" si="6"/>
        <v>100</v>
      </c>
      <c r="CS39" s="30">
        <f t="shared" si="6"/>
        <v>0</v>
      </c>
      <c r="CT39" s="30">
        <f t="shared" si="6"/>
        <v>0</v>
      </c>
      <c r="CU39" s="30">
        <f t="shared" ref="CU39:DR39" si="7">CU38/23%</f>
        <v>69.565217391304344</v>
      </c>
      <c r="CV39" s="30">
        <f t="shared" si="7"/>
        <v>30.434782608695652</v>
      </c>
      <c r="CW39" s="30">
        <f t="shared" si="7"/>
        <v>0</v>
      </c>
      <c r="CX39" s="30">
        <f t="shared" si="7"/>
        <v>39.130434782608695</v>
      </c>
      <c r="CY39" s="30">
        <f t="shared" si="7"/>
        <v>60.869565217391305</v>
      </c>
      <c r="CZ39" s="30">
        <f t="shared" si="7"/>
        <v>0</v>
      </c>
      <c r="DA39" s="30">
        <f t="shared" si="7"/>
        <v>69.565217391304344</v>
      </c>
      <c r="DB39" s="30">
        <f t="shared" si="7"/>
        <v>30.434782608695652</v>
      </c>
      <c r="DC39" s="30">
        <f t="shared" si="7"/>
        <v>0</v>
      </c>
      <c r="DD39" s="30">
        <f t="shared" si="7"/>
        <v>69.565217391304344</v>
      </c>
      <c r="DE39" s="30">
        <f t="shared" si="7"/>
        <v>30.434782608695652</v>
      </c>
      <c r="DF39" s="30">
        <f t="shared" si="7"/>
        <v>0</v>
      </c>
      <c r="DG39" s="30">
        <f t="shared" si="7"/>
        <v>69.565217391304344</v>
      </c>
      <c r="DH39" s="30">
        <f t="shared" si="7"/>
        <v>30.434782608695652</v>
      </c>
      <c r="DI39" s="30">
        <f t="shared" si="7"/>
        <v>0</v>
      </c>
      <c r="DJ39" s="30">
        <f t="shared" si="7"/>
        <v>65.217391304347828</v>
      </c>
      <c r="DK39" s="30">
        <f t="shared" si="7"/>
        <v>34.782608695652172</v>
      </c>
      <c r="DL39" s="30">
        <f t="shared" si="7"/>
        <v>0</v>
      </c>
      <c r="DM39" s="30">
        <f t="shared" si="7"/>
        <v>69.565217391304344</v>
      </c>
      <c r="DN39" s="30">
        <f t="shared" si="7"/>
        <v>30.434782608695652</v>
      </c>
      <c r="DO39" s="30">
        <f t="shared" si="7"/>
        <v>0</v>
      </c>
      <c r="DP39" s="30">
        <f t="shared" si="7"/>
        <v>69.565217391304344</v>
      </c>
      <c r="DQ39" s="30">
        <f t="shared" si="7"/>
        <v>30.434782608695652</v>
      </c>
      <c r="DR39" s="30">
        <f t="shared" si="7"/>
        <v>0</v>
      </c>
    </row>
    <row r="41" spans="1:254" x14ac:dyDescent="0.25">
      <c r="B41" t="s">
        <v>813</v>
      </c>
    </row>
    <row r="42" spans="1:254" x14ac:dyDescent="0.25">
      <c r="B42" t="s">
        <v>814</v>
      </c>
      <c r="C42" t="s">
        <v>822</v>
      </c>
      <c r="D42" s="35">
        <f>(C39+F39+I39+L39)/4</f>
        <v>78.260869565217391</v>
      </c>
      <c r="E42">
        <f>D42/100*23</f>
        <v>18</v>
      </c>
    </row>
    <row r="43" spans="1:254" x14ac:dyDescent="0.25">
      <c r="B43" t="s">
        <v>815</v>
      </c>
      <c r="C43" t="s">
        <v>822</v>
      </c>
      <c r="D43" s="35">
        <f>(D39+G39+J39+M39)/4</f>
        <v>21.739130434782609</v>
      </c>
      <c r="E43">
        <f>D43/100*23</f>
        <v>5</v>
      </c>
    </row>
    <row r="44" spans="1:254" x14ac:dyDescent="0.25">
      <c r="B44" t="s">
        <v>816</v>
      </c>
      <c r="C44" t="s">
        <v>822</v>
      </c>
      <c r="D44" s="35">
        <f>(E39+H39+K39+N39)/4</f>
        <v>0</v>
      </c>
      <c r="E44">
        <f>D44/100*23</f>
        <v>0</v>
      </c>
    </row>
    <row r="45" spans="1:254" x14ac:dyDescent="0.25">
      <c r="D45" s="27">
        <f>SUM(D42:D44)</f>
        <v>100</v>
      </c>
      <c r="E45" s="28">
        <f>SUM(E42:E44)</f>
        <v>23</v>
      </c>
    </row>
    <row r="46" spans="1:254" x14ac:dyDescent="0.25">
      <c r="B46" t="s">
        <v>814</v>
      </c>
      <c r="C46" t="s">
        <v>823</v>
      </c>
      <c r="D46" s="35">
        <f>(O39+R39+U39+X39+AA39+AD39+AG39+AJ39)/8</f>
        <v>74.999999999999986</v>
      </c>
      <c r="E46" s="18">
        <f>D46/100*23</f>
        <v>17.249999999999996</v>
      </c>
    </row>
    <row r="47" spans="1:254" x14ac:dyDescent="0.25">
      <c r="B47" t="s">
        <v>815</v>
      </c>
      <c r="C47" t="s">
        <v>823</v>
      </c>
      <c r="D47" s="35">
        <f>(P39+S39+V39+Y39+AB39+AE39+AH39+AK39)/8</f>
        <v>25</v>
      </c>
      <c r="E47" s="18">
        <f>D47/100*23</f>
        <v>5.75</v>
      </c>
    </row>
    <row r="48" spans="1:254" x14ac:dyDescent="0.25">
      <c r="B48" t="s">
        <v>816</v>
      </c>
      <c r="C48" t="s">
        <v>823</v>
      </c>
      <c r="D48" s="35">
        <f>(Q39+T39+W39+Z39+AC39+AF39+AI39+AL39)/8</f>
        <v>0</v>
      </c>
      <c r="E48" s="18">
        <f>D48/100*23</f>
        <v>0</v>
      </c>
    </row>
    <row r="49" spans="2:5" x14ac:dyDescent="0.25">
      <c r="D49" s="27">
        <f>SUM(D46:D48)</f>
        <v>99.999999999999986</v>
      </c>
      <c r="E49" s="27">
        <f>SUM(E46:E48)</f>
        <v>22.999999999999996</v>
      </c>
    </row>
    <row r="50" spans="2:5" x14ac:dyDescent="0.25">
      <c r="B50" t="s">
        <v>814</v>
      </c>
      <c r="C50" t="s">
        <v>824</v>
      </c>
      <c r="D50" s="35">
        <f>(AM39+AP39+AS39+AV39)/4</f>
        <v>38.043478260869563</v>
      </c>
      <c r="E50">
        <f>D50/100*23</f>
        <v>8.75</v>
      </c>
    </row>
    <row r="51" spans="2:5" x14ac:dyDescent="0.25">
      <c r="B51" t="s">
        <v>815</v>
      </c>
      <c r="C51" t="s">
        <v>824</v>
      </c>
      <c r="D51" s="35">
        <f>(AN39+AQ39+AT39+AW39)/4</f>
        <v>61.95652173913043</v>
      </c>
      <c r="E51">
        <f>D51/100*23</f>
        <v>14.25</v>
      </c>
    </row>
    <row r="52" spans="2:5" x14ac:dyDescent="0.25">
      <c r="B52" t="s">
        <v>816</v>
      </c>
      <c r="C52" t="s">
        <v>824</v>
      </c>
      <c r="D52" s="35">
        <f>(AO39+AR39+AU39+AX39)/4</f>
        <v>0</v>
      </c>
      <c r="E52">
        <f>D52/100*23</f>
        <v>0</v>
      </c>
    </row>
    <row r="53" spans="2:5" x14ac:dyDescent="0.25">
      <c r="D53" s="27">
        <f>SUM(D50:D52)</f>
        <v>100</v>
      </c>
      <c r="E53" s="28">
        <f>SUM(E50:E52)</f>
        <v>23</v>
      </c>
    </row>
    <row r="54" spans="2:5" x14ac:dyDescent="0.25">
      <c r="B54" t="s">
        <v>814</v>
      </c>
      <c r="C54" t="s">
        <v>825</v>
      </c>
      <c r="D54" s="35">
        <f>(AY39+BB39+BE39+BH39+BK39+BN39+BQ39+BT39+BW39+BZ39+CC39+CF39+CI39+CL39+CO39+CR39+CU39+CX39+DA39+DD39)/20</f>
        <v>44.782608695652172</v>
      </c>
      <c r="E54">
        <f>D54/100*23</f>
        <v>10.299999999999999</v>
      </c>
    </row>
    <row r="55" spans="2:5" x14ac:dyDescent="0.25">
      <c r="B55" t="s">
        <v>815</v>
      </c>
      <c r="C55" t="s">
        <v>825</v>
      </c>
      <c r="D55" s="35">
        <f>(AZ39+BC39+BF39+BI39+BL39+BO39+BR39+BU39+BX39+CA39+CD39+CG39+CJ39+CM39+CP39+CS39+CV39+CY39+DB39+DE39)/20</f>
        <v>55.217391304347849</v>
      </c>
      <c r="E55">
        <f>D55/100*23</f>
        <v>12.700000000000006</v>
      </c>
    </row>
    <row r="56" spans="2:5" x14ac:dyDescent="0.25">
      <c r="B56" t="s">
        <v>816</v>
      </c>
      <c r="C56" t="s">
        <v>825</v>
      </c>
      <c r="D56" s="35">
        <f>(BA39+BD39+BG39+BJ39+BM39+BP39+BS39+BV39+BY39+CB39+CE39+CH39+CK39+CN39+CQ39+CT39+CW39+CZ39+DC39+DF39)/20</f>
        <v>0</v>
      </c>
      <c r="E56">
        <f>D56/100*23</f>
        <v>0</v>
      </c>
    </row>
    <row r="57" spans="2:5" x14ac:dyDescent="0.25">
      <c r="D57" s="28">
        <f>SUM(D54:D56)</f>
        <v>100.00000000000003</v>
      </c>
      <c r="E57" s="28">
        <f>SUM(E54:E56)</f>
        <v>23.000000000000007</v>
      </c>
    </row>
    <row r="58" spans="2:5" x14ac:dyDescent="0.25">
      <c r="B58" t="s">
        <v>814</v>
      </c>
      <c r="C58" t="s">
        <v>826</v>
      </c>
      <c r="D58" s="35">
        <f>(DG39+DJ39+DM39+DP39)/4</f>
        <v>68.478260869565219</v>
      </c>
      <c r="E58">
        <f>D58/100*23</f>
        <v>15.750000000000002</v>
      </c>
    </row>
    <row r="59" spans="2:5" x14ac:dyDescent="0.25">
      <c r="B59" t="s">
        <v>815</v>
      </c>
      <c r="C59" t="s">
        <v>826</v>
      </c>
      <c r="D59" s="35">
        <f>(DH39+DK39+DN39+DQ39)/4</f>
        <v>31.521739130434785</v>
      </c>
      <c r="E59">
        <f>D59/100*23</f>
        <v>7.25</v>
      </c>
    </row>
    <row r="60" spans="2:5" x14ac:dyDescent="0.25">
      <c r="B60" t="s">
        <v>816</v>
      </c>
      <c r="C60" t="s">
        <v>826</v>
      </c>
      <c r="D60" s="35">
        <f>(DI39+DL39+DO39+DR39)/4</f>
        <v>0</v>
      </c>
      <c r="E60">
        <f>D60/100*23</f>
        <v>0</v>
      </c>
    </row>
    <row r="61" spans="2:5" x14ac:dyDescent="0.25">
      <c r="D61" s="28">
        <f>SUM(D58:D60)</f>
        <v>100</v>
      </c>
      <c r="E61" s="28">
        <f>SUM(E58:E60)</f>
        <v>23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3" t="s">
        <v>838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138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 t="s">
        <v>56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331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4" t="s">
        <v>332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159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0" t="s">
        <v>1023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 t="s">
        <v>174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40" t="s">
        <v>117</v>
      </c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2" t="s">
        <v>139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0"/>
      <c r="B11" s="50"/>
      <c r="C11" s="44" t="s">
        <v>280</v>
      </c>
      <c r="D11" s="44" t="s">
        <v>5</v>
      </c>
      <c r="E11" s="44" t="s">
        <v>6</v>
      </c>
      <c r="F11" s="44" t="s">
        <v>319</v>
      </c>
      <c r="G11" s="44" t="s">
        <v>7</v>
      </c>
      <c r="H11" s="44" t="s">
        <v>8</v>
      </c>
      <c r="I11" s="44" t="s">
        <v>281</v>
      </c>
      <c r="J11" s="44" t="s">
        <v>9</v>
      </c>
      <c r="K11" s="44" t="s">
        <v>10</v>
      </c>
      <c r="L11" s="44" t="s">
        <v>282</v>
      </c>
      <c r="M11" s="44" t="s">
        <v>9</v>
      </c>
      <c r="N11" s="44" t="s">
        <v>10</v>
      </c>
      <c r="O11" s="44" t="s">
        <v>283</v>
      </c>
      <c r="P11" s="44" t="s">
        <v>11</v>
      </c>
      <c r="Q11" s="44" t="s">
        <v>4</v>
      </c>
      <c r="R11" s="44" t="s">
        <v>284</v>
      </c>
      <c r="S11" s="44"/>
      <c r="T11" s="44"/>
      <c r="U11" s="44" t="s">
        <v>982</v>
      </c>
      <c r="V11" s="44"/>
      <c r="W11" s="44"/>
      <c r="X11" s="44" t="s">
        <v>983</v>
      </c>
      <c r="Y11" s="44"/>
      <c r="Z11" s="44"/>
      <c r="AA11" s="42" t="s">
        <v>984</v>
      </c>
      <c r="AB11" s="42"/>
      <c r="AC11" s="42"/>
      <c r="AD11" s="44" t="s">
        <v>285</v>
      </c>
      <c r="AE11" s="44"/>
      <c r="AF11" s="44"/>
      <c r="AG11" s="44" t="s">
        <v>286</v>
      </c>
      <c r="AH11" s="44"/>
      <c r="AI11" s="44"/>
      <c r="AJ11" s="42" t="s">
        <v>287</v>
      </c>
      <c r="AK11" s="42"/>
      <c r="AL11" s="42"/>
      <c r="AM11" s="44" t="s">
        <v>288</v>
      </c>
      <c r="AN11" s="44"/>
      <c r="AO11" s="44"/>
      <c r="AP11" s="44" t="s">
        <v>289</v>
      </c>
      <c r="AQ11" s="44"/>
      <c r="AR11" s="44"/>
      <c r="AS11" s="44" t="s">
        <v>290</v>
      </c>
      <c r="AT11" s="44"/>
      <c r="AU11" s="44"/>
      <c r="AV11" s="44" t="s">
        <v>291</v>
      </c>
      <c r="AW11" s="44"/>
      <c r="AX11" s="44"/>
      <c r="AY11" s="44" t="s">
        <v>320</v>
      </c>
      <c r="AZ11" s="44"/>
      <c r="BA11" s="44"/>
      <c r="BB11" s="44" t="s">
        <v>292</v>
      </c>
      <c r="BC11" s="44"/>
      <c r="BD11" s="44"/>
      <c r="BE11" s="44" t="s">
        <v>1006</v>
      </c>
      <c r="BF11" s="44"/>
      <c r="BG11" s="44"/>
      <c r="BH11" s="44" t="s">
        <v>293</v>
      </c>
      <c r="BI11" s="44"/>
      <c r="BJ11" s="44"/>
      <c r="BK11" s="42" t="s">
        <v>294</v>
      </c>
      <c r="BL11" s="42"/>
      <c r="BM11" s="42"/>
      <c r="BN11" s="42" t="s">
        <v>321</v>
      </c>
      <c r="BO11" s="42"/>
      <c r="BP11" s="42"/>
      <c r="BQ11" s="42" t="s">
        <v>295</v>
      </c>
      <c r="BR11" s="42"/>
      <c r="BS11" s="42"/>
      <c r="BT11" s="42" t="s">
        <v>296</v>
      </c>
      <c r="BU11" s="42"/>
      <c r="BV11" s="42"/>
      <c r="BW11" s="42" t="s">
        <v>297</v>
      </c>
      <c r="BX11" s="42"/>
      <c r="BY11" s="42"/>
      <c r="BZ11" s="42" t="s">
        <v>298</v>
      </c>
      <c r="CA11" s="42"/>
      <c r="CB11" s="42"/>
      <c r="CC11" s="42" t="s">
        <v>322</v>
      </c>
      <c r="CD11" s="42"/>
      <c r="CE11" s="42"/>
      <c r="CF11" s="42" t="s">
        <v>299</v>
      </c>
      <c r="CG11" s="42"/>
      <c r="CH11" s="42"/>
      <c r="CI11" s="42" t="s">
        <v>300</v>
      </c>
      <c r="CJ11" s="42"/>
      <c r="CK11" s="42"/>
      <c r="CL11" s="42" t="s">
        <v>301</v>
      </c>
      <c r="CM11" s="42"/>
      <c r="CN11" s="42"/>
      <c r="CO11" s="42" t="s">
        <v>302</v>
      </c>
      <c r="CP11" s="42"/>
      <c r="CQ11" s="42"/>
      <c r="CR11" s="42" t="s">
        <v>303</v>
      </c>
      <c r="CS11" s="42"/>
      <c r="CT11" s="42"/>
      <c r="CU11" s="42" t="s">
        <v>304</v>
      </c>
      <c r="CV11" s="42"/>
      <c r="CW11" s="42"/>
      <c r="CX11" s="42" t="s">
        <v>305</v>
      </c>
      <c r="CY11" s="42"/>
      <c r="CZ11" s="42"/>
      <c r="DA11" s="42" t="s">
        <v>306</v>
      </c>
      <c r="DB11" s="42"/>
      <c r="DC11" s="42"/>
      <c r="DD11" s="42" t="s">
        <v>307</v>
      </c>
      <c r="DE11" s="42"/>
      <c r="DF11" s="42"/>
      <c r="DG11" s="42" t="s">
        <v>323</v>
      </c>
      <c r="DH11" s="42"/>
      <c r="DI11" s="42"/>
      <c r="DJ11" s="42" t="s">
        <v>308</v>
      </c>
      <c r="DK11" s="42"/>
      <c r="DL11" s="42"/>
      <c r="DM11" s="42" t="s">
        <v>309</v>
      </c>
      <c r="DN11" s="42"/>
      <c r="DO11" s="42"/>
      <c r="DP11" s="42" t="s">
        <v>310</v>
      </c>
      <c r="DQ11" s="42"/>
      <c r="DR11" s="42"/>
      <c r="DS11" s="42" t="s">
        <v>311</v>
      </c>
      <c r="DT11" s="42"/>
      <c r="DU11" s="42"/>
      <c r="DV11" s="42" t="s">
        <v>312</v>
      </c>
      <c r="DW11" s="42"/>
      <c r="DX11" s="42"/>
      <c r="DY11" s="42" t="s">
        <v>313</v>
      </c>
      <c r="DZ11" s="42"/>
      <c r="EA11" s="42"/>
      <c r="EB11" s="42" t="s">
        <v>314</v>
      </c>
      <c r="EC11" s="42"/>
      <c r="ED11" s="42"/>
      <c r="EE11" s="42" t="s">
        <v>324</v>
      </c>
      <c r="EF11" s="42"/>
      <c r="EG11" s="42"/>
      <c r="EH11" s="42" t="s">
        <v>325</v>
      </c>
      <c r="EI11" s="42"/>
      <c r="EJ11" s="42"/>
      <c r="EK11" s="42" t="s">
        <v>326</v>
      </c>
      <c r="EL11" s="42"/>
      <c r="EM11" s="42"/>
      <c r="EN11" s="42" t="s">
        <v>327</v>
      </c>
      <c r="EO11" s="42"/>
      <c r="EP11" s="42"/>
      <c r="EQ11" s="42" t="s">
        <v>328</v>
      </c>
      <c r="ER11" s="42"/>
      <c r="ES11" s="42"/>
      <c r="ET11" s="42" t="s">
        <v>329</v>
      </c>
      <c r="EU11" s="42"/>
      <c r="EV11" s="42"/>
      <c r="EW11" s="42" t="s">
        <v>315</v>
      </c>
      <c r="EX11" s="42"/>
      <c r="EY11" s="42"/>
      <c r="EZ11" s="42" t="s">
        <v>330</v>
      </c>
      <c r="FA11" s="42"/>
      <c r="FB11" s="42"/>
      <c r="FC11" s="42" t="s">
        <v>316</v>
      </c>
      <c r="FD11" s="42"/>
      <c r="FE11" s="42"/>
      <c r="FF11" s="42" t="s">
        <v>317</v>
      </c>
      <c r="FG11" s="42"/>
      <c r="FH11" s="42"/>
      <c r="FI11" s="42" t="s">
        <v>318</v>
      </c>
      <c r="FJ11" s="42"/>
      <c r="FK11" s="42"/>
    </row>
    <row r="12" spans="1:254" ht="79.5" customHeight="1" x14ac:dyDescent="0.25">
      <c r="A12" s="50"/>
      <c r="B12" s="50"/>
      <c r="C12" s="49" t="s">
        <v>964</v>
      </c>
      <c r="D12" s="49"/>
      <c r="E12" s="49"/>
      <c r="F12" s="49" t="s">
        <v>968</v>
      </c>
      <c r="G12" s="49"/>
      <c r="H12" s="49"/>
      <c r="I12" s="49" t="s">
        <v>972</v>
      </c>
      <c r="J12" s="49"/>
      <c r="K12" s="49"/>
      <c r="L12" s="49" t="s">
        <v>976</v>
      </c>
      <c r="M12" s="49"/>
      <c r="N12" s="49"/>
      <c r="O12" s="49" t="s">
        <v>978</v>
      </c>
      <c r="P12" s="49"/>
      <c r="Q12" s="49"/>
      <c r="R12" s="49" t="s">
        <v>981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985</v>
      </c>
      <c r="AB12" s="49"/>
      <c r="AC12" s="49"/>
      <c r="AD12" s="49" t="s">
        <v>989</v>
      </c>
      <c r="AE12" s="49"/>
      <c r="AF12" s="49"/>
      <c r="AG12" s="49" t="s">
        <v>990</v>
      </c>
      <c r="AH12" s="49"/>
      <c r="AI12" s="49"/>
      <c r="AJ12" s="49" t="s">
        <v>994</v>
      </c>
      <c r="AK12" s="49"/>
      <c r="AL12" s="49"/>
      <c r="AM12" s="49" t="s">
        <v>998</v>
      </c>
      <c r="AN12" s="49"/>
      <c r="AO12" s="49"/>
      <c r="AP12" s="49" t="s">
        <v>1002</v>
      </c>
      <c r="AQ12" s="49"/>
      <c r="AR12" s="49"/>
      <c r="AS12" s="49" t="s">
        <v>1003</v>
      </c>
      <c r="AT12" s="49"/>
      <c r="AU12" s="49"/>
      <c r="AV12" s="49" t="s">
        <v>1007</v>
      </c>
      <c r="AW12" s="49"/>
      <c r="AX12" s="49"/>
      <c r="AY12" s="49" t="s">
        <v>1008</v>
      </c>
      <c r="AZ12" s="49"/>
      <c r="BA12" s="49"/>
      <c r="BB12" s="49" t="s">
        <v>1009</v>
      </c>
      <c r="BC12" s="49"/>
      <c r="BD12" s="49"/>
      <c r="BE12" s="49" t="s">
        <v>1010</v>
      </c>
      <c r="BF12" s="49"/>
      <c r="BG12" s="49"/>
      <c r="BH12" s="49" t="s">
        <v>1011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1015</v>
      </c>
      <c r="BR12" s="49"/>
      <c r="BS12" s="49"/>
      <c r="BT12" s="49" t="s">
        <v>1016</v>
      </c>
      <c r="BU12" s="49"/>
      <c r="BV12" s="49"/>
      <c r="BW12" s="49" t="s">
        <v>1017</v>
      </c>
      <c r="BX12" s="49"/>
      <c r="BY12" s="49"/>
      <c r="BZ12" s="49" t="s">
        <v>1018</v>
      </c>
      <c r="CA12" s="49"/>
      <c r="CB12" s="49"/>
      <c r="CC12" s="49" t="s">
        <v>369</v>
      </c>
      <c r="CD12" s="49"/>
      <c r="CE12" s="49"/>
      <c r="CF12" s="63" t="s">
        <v>372</v>
      </c>
      <c r="CG12" s="63"/>
      <c r="CH12" s="63"/>
      <c r="CI12" s="49" t="s">
        <v>376</v>
      </c>
      <c r="CJ12" s="49"/>
      <c r="CK12" s="49"/>
      <c r="CL12" s="49" t="s">
        <v>1329</v>
      </c>
      <c r="CM12" s="49"/>
      <c r="CN12" s="49"/>
      <c r="CO12" s="49" t="s">
        <v>382</v>
      </c>
      <c r="CP12" s="49"/>
      <c r="CQ12" s="49"/>
      <c r="CR12" s="63" t="s">
        <v>385</v>
      </c>
      <c r="CS12" s="63"/>
      <c r="CT12" s="63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3" t="s">
        <v>398</v>
      </c>
      <c r="DE12" s="63"/>
      <c r="DF12" s="63"/>
      <c r="DG12" s="63" t="s">
        <v>400</v>
      </c>
      <c r="DH12" s="63"/>
      <c r="DI12" s="63"/>
      <c r="DJ12" s="63" t="s">
        <v>404</v>
      </c>
      <c r="DK12" s="63"/>
      <c r="DL12" s="63"/>
      <c r="DM12" s="63" t="s">
        <v>408</v>
      </c>
      <c r="DN12" s="63"/>
      <c r="DO12" s="63"/>
      <c r="DP12" s="63" t="s">
        <v>412</v>
      </c>
      <c r="DQ12" s="63"/>
      <c r="DR12" s="63"/>
      <c r="DS12" s="63" t="s">
        <v>415</v>
      </c>
      <c r="DT12" s="63"/>
      <c r="DU12" s="63"/>
      <c r="DV12" s="63" t="s">
        <v>418</v>
      </c>
      <c r="DW12" s="63"/>
      <c r="DX12" s="63"/>
      <c r="DY12" s="63" t="s">
        <v>422</v>
      </c>
      <c r="DZ12" s="63"/>
      <c r="EA12" s="63"/>
      <c r="EB12" s="63" t="s">
        <v>424</v>
      </c>
      <c r="EC12" s="63"/>
      <c r="ED12" s="63"/>
      <c r="EE12" s="63" t="s">
        <v>1027</v>
      </c>
      <c r="EF12" s="63"/>
      <c r="EG12" s="63"/>
      <c r="EH12" s="63" t="s">
        <v>426</v>
      </c>
      <c r="EI12" s="63"/>
      <c r="EJ12" s="63"/>
      <c r="EK12" s="63" t="s">
        <v>428</v>
      </c>
      <c r="EL12" s="63"/>
      <c r="EM12" s="63"/>
      <c r="EN12" s="63" t="s">
        <v>1036</v>
      </c>
      <c r="EO12" s="63"/>
      <c r="EP12" s="63"/>
      <c r="EQ12" s="63" t="s">
        <v>1038</v>
      </c>
      <c r="ER12" s="63"/>
      <c r="ES12" s="63"/>
      <c r="ET12" s="63" t="s">
        <v>430</v>
      </c>
      <c r="EU12" s="63"/>
      <c r="EV12" s="63"/>
      <c r="EW12" s="63" t="s">
        <v>431</v>
      </c>
      <c r="EX12" s="63"/>
      <c r="EY12" s="63"/>
      <c r="EZ12" s="63" t="s">
        <v>1042</v>
      </c>
      <c r="FA12" s="63"/>
      <c r="FB12" s="63"/>
      <c r="FC12" s="63" t="s">
        <v>1046</v>
      </c>
      <c r="FD12" s="63"/>
      <c r="FE12" s="63"/>
      <c r="FF12" s="63" t="s">
        <v>1048</v>
      </c>
      <c r="FG12" s="63"/>
      <c r="FH12" s="63"/>
      <c r="FI12" s="63" t="s">
        <v>1052</v>
      </c>
      <c r="FJ12" s="63"/>
      <c r="FK12" s="63"/>
    </row>
    <row r="13" spans="1:254" ht="180" x14ac:dyDescent="0.25">
      <c r="A13" s="50"/>
      <c r="B13" s="50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7" t="s">
        <v>841</v>
      </c>
      <c r="B40" s="4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53" t="s">
        <v>839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54" t="s">
        <v>138</v>
      </c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</row>
    <row r="5" spans="1:254" ht="13.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 t="s">
        <v>56</v>
      </c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 t="s">
        <v>3</v>
      </c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 t="s">
        <v>331</v>
      </c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 t="s">
        <v>332</v>
      </c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 t="s">
        <v>159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0" t="s">
        <v>116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174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174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117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2" t="s">
        <v>139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0"/>
      <c r="B11" s="50"/>
      <c r="C11" s="44" t="s">
        <v>436</v>
      </c>
      <c r="D11" s="44" t="s">
        <v>5</v>
      </c>
      <c r="E11" s="44" t="s">
        <v>6</v>
      </c>
      <c r="F11" s="44" t="s">
        <v>437</v>
      </c>
      <c r="G11" s="44" t="s">
        <v>7</v>
      </c>
      <c r="H11" s="44" t="s">
        <v>8</v>
      </c>
      <c r="I11" s="44" t="s">
        <v>493</v>
      </c>
      <c r="J11" s="44" t="s">
        <v>9</v>
      </c>
      <c r="K11" s="44" t="s">
        <v>10</v>
      </c>
      <c r="L11" s="44" t="s">
        <v>438</v>
      </c>
      <c r="M11" s="44" t="s">
        <v>9</v>
      </c>
      <c r="N11" s="44" t="s">
        <v>10</v>
      </c>
      <c r="O11" s="44" t="s">
        <v>439</v>
      </c>
      <c r="P11" s="44" t="s">
        <v>11</v>
      </c>
      <c r="Q11" s="44" t="s">
        <v>4</v>
      </c>
      <c r="R11" s="44" t="s">
        <v>440</v>
      </c>
      <c r="S11" s="44" t="s">
        <v>6</v>
      </c>
      <c r="T11" s="44" t="s">
        <v>12</v>
      </c>
      <c r="U11" s="44" t="s">
        <v>441</v>
      </c>
      <c r="V11" s="44"/>
      <c r="W11" s="44"/>
      <c r="X11" s="44" t="s">
        <v>442</v>
      </c>
      <c r="Y11" s="44"/>
      <c r="Z11" s="44"/>
      <c r="AA11" s="44" t="s">
        <v>494</v>
      </c>
      <c r="AB11" s="44"/>
      <c r="AC11" s="44"/>
      <c r="AD11" s="44" t="s">
        <v>443</v>
      </c>
      <c r="AE11" s="44"/>
      <c r="AF11" s="44"/>
      <c r="AG11" s="44" t="s">
        <v>444</v>
      </c>
      <c r="AH11" s="44"/>
      <c r="AI11" s="44"/>
      <c r="AJ11" s="44" t="s">
        <v>445</v>
      </c>
      <c r="AK11" s="44"/>
      <c r="AL11" s="44"/>
      <c r="AM11" s="42" t="s">
        <v>446</v>
      </c>
      <c r="AN11" s="42"/>
      <c r="AO11" s="42"/>
      <c r="AP11" s="44" t="s">
        <v>447</v>
      </c>
      <c r="AQ11" s="44"/>
      <c r="AR11" s="44"/>
      <c r="AS11" s="44" t="s">
        <v>448</v>
      </c>
      <c r="AT11" s="44"/>
      <c r="AU11" s="44"/>
      <c r="AV11" s="44" t="s">
        <v>449</v>
      </c>
      <c r="AW11" s="44"/>
      <c r="AX11" s="44"/>
      <c r="AY11" s="44" t="s">
        <v>450</v>
      </c>
      <c r="AZ11" s="44"/>
      <c r="BA11" s="44"/>
      <c r="BB11" s="44" t="s">
        <v>451</v>
      </c>
      <c r="BC11" s="44"/>
      <c r="BD11" s="44"/>
      <c r="BE11" s="42" t="s">
        <v>495</v>
      </c>
      <c r="BF11" s="42"/>
      <c r="BG11" s="42"/>
      <c r="BH11" s="42" t="s">
        <v>452</v>
      </c>
      <c r="BI11" s="42"/>
      <c r="BJ11" s="42"/>
      <c r="BK11" s="44" t="s">
        <v>453</v>
      </c>
      <c r="BL11" s="44"/>
      <c r="BM11" s="44"/>
      <c r="BN11" s="44" t="s">
        <v>454</v>
      </c>
      <c r="BO11" s="44"/>
      <c r="BP11" s="44"/>
      <c r="BQ11" s="42" t="s">
        <v>455</v>
      </c>
      <c r="BR11" s="42"/>
      <c r="BS11" s="42"/>
      <c r="BT11" s="44" t="s">
        <v>456</v>
      </c>
      <c r="BU11" s="44"/>
      <c r="BV11" s="44"/>
      <c r="BW11" s="42" t="s">
        <v>457</v>
      </c>
      <c r="BX11" s="42"/>
      <c r="BY11" s="42"/>
      <c r="BZ11" s="42" t="s">
        <v>458</v>
      </c>
      <c r="CA11" s="42"/>
      <c r="CB11" s="42"/>
      <c r="CC11" s="42" t="s">
        <v>496</v>
      </c>
      <c r="CD11" s="42"/>
      <c r="CE11" s="42"/>
      <c r="CF11" s="42" t="s">
        <v>459</v>
      </c>
      <c r="CG11" s="42"/>
      <c r="CH11" s="42"/>
      <c r="CI11" s="42" t="s">
        <v>460</v>
      </c>
      <c r="CJ11" s="42"/>
      <c r="CK11" s="42"/>
      <c r="CL11" s="42" t="s">
        <v>461</v>
      </c>
      <c r="CM11" s="42"/>
      <c r="CN11" s="42"/>
      <c r="CO11" s="42" t="s">
        <v>462</v>
      </c>
      <c r="CP11" s="42"/>
      <c r="CQ11" s="42"/>
      <c r="CR11" s="42" t="s">
        <v>463</v>
      </c>
      <c r="CS11" s="42"/>
      <c r="CT11" s="42"/>
      <c r="CU11" s="42" t="s">
        <v>497</v>
      </c>
      <c r="CV11" s="42"/>
      <c r="CW11" s="42"/>
      <c r="CX11" s="42" t="s">
        <v>464</v>
      </c>
      <c r="CY11" s="42"/>
      <c r="CZ11" s="42"/>
      <c r="DA11" s="42" t="s">
        <v>465</v>
      </c>
      <c r="DB11" s="42"/>
      <c r="DC11" s="42"/>
      <c r="DD11" s="42" t="s">
        <v>466</v>
      </c>
      <c r="DE11" s="42"/>
      <c r="DF11" s="42"/>
      <c r="DG11" s="42" t="s">
        <v>467</v>
      </c>
      <c r="DH11" s="42"/>
      <c r="DI11" s="42"/>
      <c r="DJ11" s="42" t="s">
        <v>468</v>
      </c>
      <c r="DK11" s="42"/>
      <c r="DL11" s="42"/>
      <c r="DM11" s="42" t="s">
        <v>469</v>
      </c>
      <c r="DN11" s="42"/>
      <c r="DO11" s="42"/>
      <c r="DP11" s="42" t="s">
        <v>470</v>
      </c>
      <c r="DQ11" s="42"/>
      <c r="DR11" s="42"/>
      <c r="DS11" s="42" t="s">
        <v>471</v>
      </c>
      <c r="DT11" s="42"/>
      <c r="DU11" s="42"/>
      <c r="DV11" s="42" t="s">
        <v>472</v>
      </c>
      <c r="DW11" s="42"/>
      <c r="DX11" s="42"/>
      <c r="DY11" s="42" t="s">
        <v>498</v>
      </c>
      <c r="DZ11" s="42"/>
      <c r="EA11" s="42"/>
      <c r="EB11" s="42" t="s">
        <v>473</v>
      </c>
      <c r="EC11" s="42"/>
      <c r="ED11" s="42"/>
      <c r="EE11" s="42" t="s">
        <v>474</v>
      </c>
      <c r="EF11" s="42"/>
      <c r="EG11" s="42"/>
      <c r="EH11" s="42" t="s">
        <v>475</v>
      </c>
      <c r="EI11" s="42"/>
      <c r="EJ11" s="42"/>
      <c r="EK11" s="42" t="s">
        <v>476</v>
      </c>
      <c r="EL11" s="42"/>
      <c r="EM11" s="42"/>
      <c r="EN11" s="42" t="s">
        <v>477</v>
      </c>
      <c r="EO11" s="42"/>
      <c r="EP11" s="42"/>
      <c r="EQ11" s="42" t="s">
        <v>478</v>
      </c>
      <c r="ER11" s="42"/>
      <c r="ES11" s="42"/>
      <c r="ET11" s="42" t="s">
        <v>479</v>
      </c>
      <c r="EU11" s="42"/>
      <c r="EV11" s="42"/>
      <c r="EW11" s="42" t="s">
        <v>480</v>
      </c>
      <c r="EX11" s="42"/>
      <c r="EY11" s="42"/>
      <c r="EZ11" s="42" t="s">
        <v>481</v>
      </c>
      <c r="FA11" s="42"/>
      <c r="FB11" s="42"/>
      <c r="FC11" s="42" t="s">
        <v>499</v>
      </c>
      <c r="FD11" s="42"/>
      <c r="FE11" s="42"/>
      <c r="FF11" s="42" t="s">
        <v>482</v>
      </c>
      <c r="FG11" s="42"/>
      <c r="FH11" s="42"/>
      <c r="FI11" s="42" t="s">
        <v>483</v>
      </c>
      <c r="FJ11" s="42"/>
      <c r="FK11" s="42"/>
      <c r="FL11" s="42" t="s">
        <v>484</v>
      </c>
      <c r="FM11" s="42"/>
      <c r="FN11" s="42"/>
      <c r="FO11" s="42" t="s">
        <v>485</v>
      </c>
      <c r="FP11" s="42"/>
      <c r="FQ11" s="42"/>
      <c r="FR11" s="42" t="s">
        <v>486</v>
      </c>
      <c r="FS11" s="42"/>
      <c r="FT11" s="42"/>
      <c r="FU11" s="42" t="s">
        <v>487</v>
      </c>
      <c r="FV11" s="42"/>
      <c r="FW11" s="42"/>
      <c r="FX11" s="42" t="s">
        <v>500</v>
      </c>
      <c r="FY11" s="42"/>
      <c r="FZ11" s="42"/>
      <c r="GA11" s="42" t="s">
        <v>488</v>
      </c>
      <c r="GB11" s="42"/>
      <c r="GC11" s="42"/>
      <c r="GD11" s="42" t="s">
        <v>489</v>
      </c>
      <c r="GE11" s="42"/>
      <c r="GF11" s="42"/>
      <c r="GG11" s="42" t="s">
        <v>501</v>
      </c>
      <c r="GH11" s="42"/>
      <c r="GI11" s="42"/>
      <c r="GJ11" s="42" t="s">
        <v>490</v>
      </c>
      <c r="GK11" s="42"/>
      <c r="GL11" s="42"/>
      <c r="GM11" s="42" t="s">
        <v>491</v>
      </c>
      <c r="GN11" s="42"/>
      <c r="GO11" s="42"/>
      <c r="GP11" s="42" t="s">
        <v>492</v>
      </c>
      <c r="GQ11" s="42"/>
      <c r="GR11" s="42"/>
    </row>
    <row r="12" spans="1:254" ht="85.5" customHeight="1" x14ac:dyDescent="0.25">
      <c r="A12" s="50"/>
      <c r="B12" s="50"/>
      <c r="C12" s="49" t="s">
        <v>1056</v>
      </c>
      <c r="D12" s="49"/>
      <c r="E12" s="49"/>
      <c r="F12" s="49" t="s">
        <v>1059</v>
      </c>
      <c r="G12" s="49"/>
      <c r="H12" s="49"/>
      <c r="I12" s="49" t="s">
        <v>1062</v>
      </c>
      <c r="J12" s="49"/>
      <c r="K12" s="49"/>
      <c r="L12" s="49" t="s">
        <v>538</v>
      </c>
      <c r="M12" s="49"/>
      <c r="N12" s="49"/>
      <c r="O12" s="49" t="s">
        <v>1065</v>
      </c>
      <c r="P12" s="49"/>
      <c r="Q12" s="49"/>
      <c r="R12" s="49" t="s">
        <v>1068</v>
      </c>
      <c r="S12" s="49"/>
      <c r="T12" s="49"/>
      <c r="U12" s="49" t="s">
        <v>1072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1077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1080</v>
      </c>
      <c r="AT12" s="49"/>
      <c r="AU12" s="49"/>
      <c r="AV12" s="49" t="s">
        <v>1330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1086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1093</v>
      </c>
      <c r="BX12" s="49"/>
      <c r="BY12" s="49"/>
      <c r="BZ12" s="49" t="s">
        <v>557</v>
      </c>
      <c r="CA12" s="49"/>
      <c r="CB12" s="49"/>
      <c r="CC12" s="49" t="s">
        <v>1097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1109</v>
      </c>
      <c r="DE12" s="49"/>
      <c r="DF12" s="49"/>
      <c r="DG12" s="49" t="s">
        <v>1112</v>
      </c>
      <c r="DH12" s="49"/>
      <c r="DI12" s="49"/>
      <c r="DJ12" s="49" t="s">
        <v>605</v>
      </c>
      <c r="DK12" s="49"/>
      <c r="DL12" s="49"/>
      <c r="DM12" s="49" t="s">
        <v>1116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1124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3" t="s">
        <v>612</v>
      </c>
      <c r="EL12" s="63"/>
      <c r="EM12" s="63"/>
      <c r="EN12" s="49" t="s">
        <v>1135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1141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1146</v>
      </c>
      <c r="FJ12" s="49"/>
      <c r="FK12" s="49"/>
      <c r="FL12" s="49" t="s">
        <v>618</v>
      </c>
      <c r="FM12" s="49"/>
      <c r="FN12" s="49"/>
      <c r="FO12" s="49" t="s">
        <v>1150</v>
      </c>
      <c r="FP12" s="49"/>
      <c r="FQ12" s="49"/>
      <c r="FR12" s="49" t="s">
        <v>620</v>
      </c>
      <c r="FS12" s="49"/>
      <c r="FT12" s="49"/>
      <c r="FU12" s="63" t="s">
        <v>1333</v>
      </c>
      <c r="FV12" s="63"/>
      <c r="FW12" s="63"/>
      <c r="FX12" s="49" t="s">
        <v>1334</v>
      </c>
      <c r="FY12" s="49"/>
      <c r="FZ12" s="49"/>
      <c r="GA12" s="49" t="s">
        <v>624</v>
      </c>
      <c r="GB12" s="49"/>
      <c r="GC12" s="49"/>
      <c r="GD12" s="49" t="s">
        <v>1156</v>
      </c>
      <c r="GE12" s="49"/>
      <c r="GF12" s="49"/>
      <c r="GG12" s="49" t="s">
        <v>627</v>
      </c>
      <c r="GH12" s="49"/>
      <c r="GI12" s="49"/>
      <c r="GJ12" s="49" t="s">
        <v>1162</v>
      </c>
      <c r="GK12" s="49"/>
      <c r="GL12" s="49"/>
      <c r="GM12" s="49" t="s">
        <v>1166</v>
      </c>
      <c r="GN12" s="49"/>
      <c r="GO12" s="49"/>
      <c r="GP12" s="49" t="s">
        <v>1335</v>
      </c>
      <c r="GQ12" s="49"/>
      <c r="GR12" s="49"/>
    </row>
    <row r="13" spans="1:254" ht="180" x14ac:dyDescent="0.25">
      <c r="A13" s="50"/>
      <c r="B13" s="50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5" t="s">
        <v>278</v>
      </c>
      <c r="B39" s="4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47" t="s">
        <v>844</v>
      </c>
      <c r="B40" s="4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5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5">
        <f>(D40+G40+J40+M40+P40+S40)/6</f>
        <v>0</v>
      </c>
      <c r="E44">
        <f t="shared" ref="E44:E45" si="12">D44/100*25</f>
        <v>0</v>
      </c>
    </row>
    <row r="45" spans="1:254" x14ac:dyDescent="0.25">
      <c r="B45" t="s">
        <v>816</v>
      </c>
      <c r="C45" t="s">
        <v>832</v>
      </c>
      <c r="D45" s="35">
        <f>(E40+H40+K40+N40+Q40+T40)/6</f>
        <v>0</v>
      </c>
      <c r="E45">
        <f t="shared" si="12"/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5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0</v>
      </c>
      <c r="E49">
        <f t="shared" si="13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5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5">
        <f>(BX40+CA40+CD40+CG40+CJ40+CM40)/6</f>
        <v>0</v>
      </c>
      <c r="E52" s="18">
        <f t="shared" ref="E52:E53" si="14">D52/100*25</f>
        <v>0</v>
      </c>
    </row>
    <row r="53" spans="2:5" x14ac:dyDescent="0.25">
      <c r="B53" t="s">
        <v>816</v>
      </c>
      <c r="C53" t="s">
        <v>834</v>
      </c>
      <c r="D53" s="35">
        <f>(BY40+CB40+CE40+CH40+CK40+CN40)/6</f>
        <v>0</v>
      </c>
      <c r="E53" s="18">
        <f t="shared" si="14"/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5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5">
        <f>(GB40+GE40+GH40+GK40+GN40+GQ40)/6</f>
        <v>0</v>
      </c>
      <c r="E60">
        <f t="shared" ref="E60:E61" si="16">D60/100*25</f>
        <v>0</v>
      </c>
    </row>
    <row r="61" spans="2:5" x14ac:dyDescent="0.25">
      <c r="B61" t="s">
        <v>816</v>
      </c>
      <c r="C61" t="s">
        <v>836</v>
      </c>
      <c r="D61" s="35">
        <f>(GC40+GF40+GI40+GL40+GO40+GR40)/6</f>
        <v>0</v>
      </c>
      <c r="E61">
        <f t="shared" si="16"/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0" t="s">
        <v>0</v>
      </c>
      <c r="B4" s="50" t="s">
        <v>1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64" t="s">
        <v>115</v>
      </c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6"/>
      <c r="HZ4" s="54" t="s">
        <v>138</v>
      </c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</row>
    <row r="5" spans="1:692" ht="15" customHeight="1" x14ac:dyDescent="0.25">
      <c r="A5" s="50"/>
      <c r="B5" s="50"/>
      <c r="C5" s="44" t="s">
        <v>58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 t="s">
        <v>56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2" t="s">
        <v>717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331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4" t="s">
        <v>332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 t="s">
        <v>159</v>
      </c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 t="s">
        <v>116</v>
      </c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0" t="s">
        <v>174</v>
      </c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 t="s">
        <v>186</v>
      </c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 t="s">
        <v>117</v>
      </c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2" t="s">
        <v>139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692" ht="4.1500000000000004" hidden="1" customHeight="1" x14ac:dyDescent="0.25">
      <c r="A6" s="50"/>
      <c r="B6" s="50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692" ht="16.149999999999999" hidden="1" customHeight="1" x14ac:dyDescent="0.25">
      <c r="A7" s="50"/>
      <c r="B7" s="50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692" ht="17.45" hidden="1" customHeight="1" x14ac:dyDescent="0.25">
      <c r="A8" s="50"/>
      <c r="B8" s="50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692" ht="18" hidden="1" customHeight="1" x14ac:dyDescent="0.25">
      <c r="A9" s="50"/>
      <c r="B9" s="5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692" ht="30" hidden="1" customHeight="1" x14ac:dyDescent="0.25">
      <c r="A10" s="50"/>
      <c r="B10" s="50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692" ht="15.75" x14ac:dyDescent="0.25">
      <c r="A11" s="50"/>
      <c r="B11" s="50"/>
      <c r="C11" s="44" t="s">
        <v>633</v>
      </c>
      <c r="D11" s="44" t="s">
        <v>5</v>
      </c>
      <c r="E11" s="44" t="s">
        <v>6</v>
      </c>
      <c r="F11" s="44" t="s">
        <v>634</v>
      </c>
      <c r="G11" s="44" t="s">
        <v>7</v>
      </c>
      <c r="H11" s="44" t="s">
        <v>8</v>
      </c>
      <c r="I11" s="44" t="s">
        <v>635</v>
      </c>
      <c r="J11" s="44" t="s">
        <v>9</v>
      </c>
      <c r="K11" s="44" t="s">
        <v>10</v>
      </c>
      <c r="L11" s="44" t="s">
        <v>707</v>
      </c>
      <c r="M11" s="44" t="s">
        <v>9</v>
      </c>
      <c r="N11" s="44" t="s">
        <v>10</v>
      </c>
      <c r="O11" s="44" t="s">
        <v>636</v>
      </c>
      <c r="P11" s="44" t="s">
        <v>11</v>
      </c>
      <c r="Q11" s="44" t="s">
        <v>4</v>
      </c>
      <c r="R11" s="44" t="s">
        <v>637</v>
      </c>
      <c r="S11" s="44" t="s">
        <v>6</v>
      </c>
      <c r="T11" s="44" t="s">
        <v>12</v>
      </c>
      <c r="U11" s="44" t="s">
        <v>638</v>
      </c>
      <c r="V11" s="44" t="s">
        <v>6</v>
      </c>
      <c r="W11" s="44" t="s">
        <v>12</v>
      </c>
      <c r="X11" s="44" t="s">
        <v>639</v>
      </c>
      <c r="Y11" s="44"/>
      <c r="Z11" s="44"/>
      <c r="AA11" s="44" t="s">
        <v>640</v>
      </c>
      <c r="AB11" s="44"/>
      <c r="AC11" s="44"/>
      <c r="AD11" s="44" t="s">
        <v>641</v>
      </c>
      <c r="AE11" s="44"/>
      <c r="AF11" s="44"/>
      <c r="AG11" s="44" t="s">
        <v>708</v>
      </c>
      <c r="AH11" s="44"/>
      <c r="AI11" s="44"/>
      <c r="AJ11" s="44" t="s">
        <v>642</v>
      </c>
      <c r="AK11" s="44"/>
      <c r="AL11" s="44"/>
      <c r="AM11" s="44" t="s">
        <v>643</v>
      </c>
      <c r="AN11" s="44"/>
      <c r="AO11" s="44"/>
      <c r="AP11" s="42" t="s">
        <v>644</v>
      </c>
      <c r="AQ11" s="42"/>
      <c r="AR11" s="42"/>
      <c r="AS11" s="44" t="s">
        <v>645</v>
      </c>
      <c r="AT11" s="44"/>
      <c r="AU11" s="44"/>
      <c r="AV11" s="44" t="s">
        <v>646</v>
      </c>
      <c r="AW11" s="44"/>
      <c r="AX11" s="44"/>
      <c r="AY11" s="44" t="s">
        <v>647</v>
      </c>
      <c r="AZ11" s="44"/>
      <c r="BA11" s="44"/>
      <c r="BB11" s="44" t="s">
        <v>648</v>
      </c>
      <c r="BC11" s="44"/>
      <c r="BD11" s="44"/>
      <c r="BE11" s="44" t="s">
        <v>649</v>
      </c>
      <c r="BF11" s="44"/>
      <c r="BG11" s="44"/>
      <c r="BH11" s="42" t="s">
        <v>650</v>
      </c>
      <c r="BI11" s="42"/>
      <c r="BJ11" s="42"/>
      <c r="BK11" s="42" t="s">
        <v>709</v>
      </c>
      <c r="BL11" s="42"/>
      <c r="BM11" s="42"/>
      <c r="BN11" s="44" t="s">
        <v>651</v>
      </c>
      <c r="BO11" s="44"/>
      <c r="BP11" s="44"/>
      <c r="BQ11" s="44" t="s">
        <v>652</v>
      </c>
      <c r="BR11" s="44"/>
      <c r="BS11" s="44"/>
      <c r="BT11" s="42" t="s">
        <v>653</v>
      </c>
      <c r="BU11" s="42"/>
      <c r="BV11" s="42"/>
      <c r="BW11" s="44" t="s">
        <v>654</v>
      </c>
      <c r="BX11" s="44"/>
      <c r="BY11" s="44"/>
      <c r="BZ11" s="44" t="s">
        <v>655</v>
      </c>
      <c r="CA11" s="44"/>
      <c r="CB11" s="44"/>
      <c r="CC11" s="44" t="s">
        <v>656</v>
      </c>
      <c r="CD11" s="44"/>
      <c r="CE11" s="44"/>
      <c r="CF11" s="44" t="s">
        <v>657</v>
      </c>
      <c r="CG11" s="44"/>
      <c r="CH11" s="44"/>
      <c r="CI11" s="44" t="s">
        <v>658</v>
      </c>
      <c r="CJ11" s="44"/>
      <c r="CK11" s="44"/>
      <c r="CL11" s="44" t="s">
        <v>659</v>
      </c>
      <c r="CM11" s="44"/>
      <c r="CN11" s="44"/>
      <c r="CO11" s="44" t="s">
        <v>710</v>
      </c>
      <c r="CP11" s="44"/>
      <c r="CQ11" s="44"/>
      <c r="CR11" s="44" t="s">
        <v>660</v>
      </c>
      <c r="CS11" s="44"/>
      <c r="CT11" s="44"/>
      <c r="CU11" s="44" t="s">
        <v>661</v>
      </c>
      <c r="CV11" s="44"/>
      <c r="CW11" s="44"/>
      <c r="CX11" s="44" t="s">
        <v>662</v>
      </c>
      <c r="CY11" s="44"/>
      <c r="CZ11" s="44"/>
      <c r="DA11" s="44" t="s">
        <v>663</v>
      </c>
      <c r="DB11" s="44"/>
      <c r="DC11" s="44"/>
      <c r="DD11" s="42" t="s">
        <v>664</v>
      </c>
      <c r="DE11" s="42"/>
      <c r="DF11" s="42"/>
      <c r="DG11" s="42" t="s">
        <v>665</v>
      </c>
      <c r="DH11" s="42"/>
      <c r="DI11" s="42"/>
      <c r="DJ11" s="42" t="s">
        <v>666</v>
      </c>
      <c r="DK11" s="42"/>
      <c r="DL11" s="42"/>
      <c r="DM11" s="42" t="s">
        <v>711</v>
      </c>
      <c r="DN11" s="42"/>
      <c r="DO11" s="42"/>
      <c r="DP11" s="42" t="s">
        <v>667</v>
      </c>
      <c r="DQ11" s="42"/>
      <c r="DR11" s="42"/>
      <c r="DS11" s="42" t="s">
        <v>668</v>
      </c>
      <c r="DT11" s="42"/>
      <c r="DU11" s="42"/>
      <c r="DV11" s="42" t="s">
        <v>669</v>
      </c>
      <c r="DW11" s="42"/>
      <c r="DX11" s="42"/>
      <c r="DY11" s="42" t="s">
        <v>670</v>
      </c>
      <c r="DZ11" s="42"/>
      <c r="EA11" s="42"/>
      <c r="EB11" s="42" t="s">
        <v>671</v>
      </c>
      <c r="EC11" s="42"/>
      <c r="ED11" s="42"/>
      <c r="EE11" s="42" t="s">
        <v>672</v>
      </c>
      <c r="EF11" s="42"/>
      <c r="EG11" s="42"/>
      <c r="EH11" s="42" t="s">
        <v>712</v>
      </c>
      <c r="EI11" s="42"/>
      <c r="EJ11" s="42"/>
      <c r="EK11" s="42" t="s">
        <v>673</v>
      </c>
      <c r="EL11" s="42"/>
      <c r="EM11" s="42"/>
      <c r="EN11" s="42" t="s">
        <v>674</v>
      </c>
      <c r="EO11" s="42"/>
      <c r="EP11" s="42"/>
      <c r="EQ11" s="42" t="s">
        <v>675</v>
      </c>
      <c r="ER11" s="42"/>
      <c r="ES11" s="42"/>
      <c r="ET11" s="42" t="s">
        <v>676</v>
      </c>
      <c r="EU11" s="42"/>
      <c r="EV11" s="42"/>
      <c r="EW11" s="42" t="s">
        <v>677</v>
      </c>
      <c r="EX11" s="42"/>
      <c r="EY11" s="42"/>
      <c r="EZ11" s="42" t="s">
        <v>678</v>
      </c>
      <c r="FA11" s="42"/>
      <c r="FB11" s="42"/>
      <c r="FC11" s="42" t="s">
        <v>679</v>
      </c>
      <c r="FD11" s="42"/>
      <c r="FE11" s="42"/>
      <c r="FF11" s="42" t="s">
        <v>680</v>
      </c>
      <c r="FG11" s="42"/>
      <c r="FH11" s="42"/>
      <c r="FI11" s="42" t="s">
        <v>681</v>
      </c>
      <c r="FJ11" s="42"/>
      <c r="FK11" s="42"/>
      <c r="FL11" s="42" t="s">
        <v>713</v>
      </c>
      <c r="FM11" s="42"/>
      <c r="FN11" s="42"/>
      <c r="FO11" s="42" t="s">
        <v>682</v>
      </c>
      <c r="FP11" s="42"/>
      <c r="FQ11" s="42"/>
      <c r="FR11" s="42" t="s">
        <v>683</v>
      </c>
      <c r="FS11" s="42"/>
      <c r="FT11" s="42"/>
      <c r="FU11" s="42" t="s">
        <v>684</v>
      </c>
      <c r="FV11" s="42"/>
      <c r="FW11" s="42"/>
      <c r="FX11" s="42" t="s">
        <v>685</v>
      </c>
      <c r="FY11" s="42"/>
      <c r="FZ11" s="42"/>
      <c r="GA11" s="42" t="s">
        <v>686</v>
      </c>
      <c r="GB11" s="42"/>
      <c r="GC11" s="42"/>
      <c r="GD11" s="42" t="s">
        <v>687</v>
      </c>
      <c r="GE11" s="42"/>
      <c r="GF11" s="42"/>
      <c r="GG11" s="42" t="s">
        <v>688</v>
      </c>
      <c r="GH11" s="42"/>
      <c r="GI11" s="42"/>
      <c r="GJ11" s="42" t="s">
        <v>689</v>
      </c>
      <c r="GK11" s="42"/>
      <c r="GL11" s="42"/>
      <c r="GM11" s="42" t="s">
        <v>690</v>
      </c>
      <c r="GN11" s="42"/>
      <c r="GO11" s="42"/>
      <c r="GP11" s="42" t="s">
        <v>714</v>
      </c>
      <c r="GQ11" s="42"/>
      <c r="GR11" s="42"/>
      <c r="GS11" s="42" t="s">
        <v>691</v>
      </c>
      <c r="GT11" s="42"/>
      <c r="GU11" s="42"/>
      <c r="GV11" s="42" t="s">
        <v>692</v>
      </c>
      <c r="GW11" s="42"/>
      <c r="GX11" s="42"/>
      <c r="GY11" s="42" t="s">
        <v>693</v>
      </c>
      <c r="GZ11" s="42"/>
      <c r="HA11" s="42"/>
      <c r="HB11" s="42" t="s">
        <v>694</v>
      </c>
      <c r="HC11" s="42"/>
      <c r="HD11" s="42"/>
      <c r="HE11" s="42" t="s">
        <v>695</v>
      </c>
      <c r="HF11" s="42"/>
      <c r="HG11" s="42"/>
      <c r="HH11" s="42" t="s">
        <v>696</v>
      </c>
      <c r="HI11" s="42"/>
      <c r="HJ11" s="42"/>
      <c r="HK11" s="42" t="s">
        <v>697</v>
      </c>
      <c r="HL11" s="42"/>
      <c r="HM11" s="42"/>
      <c r="HN11" s="42" t="s">
        <v>698</v>
      </c>
      <c r="HO11" s="42"/>
      <c r="HP11" s="42"/>
      <c r="HQ11" s="42" t="s">
        <v>699</v>
      </c>
      <c r="HR11" s="42"/>
      <c r="HS11" s="42"/>
      <c r="HT11" s="42" t="s">
        <v>715</v>
      </c>
      <c r="HU11" s="42"/>
      <c r="HV11" s="42"/>
      <c r="HW11" s="42" t="s">
        <v>700</v>
      </c>
      <c r="HX11" s="42"/>
      <c r="HY11" s="42"/>
      <c r="HZ11" s="42" t="s">
        <v>701</v>
      </c>
      <c r="IA11" s="42"/>
      <c r="IB11" s="42"/>
      <c r="IC11" s="42" t="s">
        <v>702</v>
      </c>
      <c r="ID11" s="42"/>
      <c r="IE11" s="42"/>
      <c r="IF11" s="42" t="s">
        <v>703</v>
      </c>
      <c r="IG11" s="42"/>
      <c r="IH11" s="42"/>
      <c r="II11" s="42" t="s">
        <v>716</v>
      </c>
      <c r="IJ11" s="42"/>
      <c r="IK11" s="42"/>
      <c r="IL11" s="42" t="s">
        <v>704</v>
      </c>
      <c r="IM11" s="42"/>
      <c r="IN11" s="42"/>
      <c r="IO11" s="42" t="s">
        <v>705</v>
      </c>
      <c r="IP11" s="42"/>
      <c r="IQ11" s="42"/>
      <c r="IR11" s="42" t="s">
        <v>706</v>
      </c>
      <c r="IS11" s="42"/>
      <c r="IT11" s="42"/>
    </row>
    <row r="12" spans="1:692" ht="93" customHeight="1" x14ac:dyDescent="0.25">
      <c r="A12" s="50"/>
      <c r="B12" s="50"/>
      <c r="C12" s="49" t="s">
        <v>1342</v>
      </c>
      <c r="D12" s="49"/>
      <c r="E12" s="49"/>
      <c r="F12" s="49" t="s">
        <v>1343</v>
      </c>
      <c r="G12" s="49"/>
      <c r="H12" s="49"/>
      <c r="I12" s="49" t="s">
        <v>1344</v>
      </c>
      <c r="J12" s="49"/>
      <c r="K12" s="49"/>
      <c r="L12" s="49" t="s">
        <v>1345</v>
      </c>
      <c r="M12" s="49"/>
      <c r="N12" s="49"/>
      <c r="O12" s="49" t="s">
        <v>1346</v>
      </c>
      <c r="P12" s="49"/>
      <c r="Q12" s="49"/>
      <c r="R12" s="49" t="s">
        <v>1347</v>
      </c>
      <c r="S12" s="49"/>
      <c r="T12" s="49"/>
      <c r="U12" s="49" t="s">
        <v>1348</v>
      </c>
      <c r="V12" s="49"/>
      <c r="W12" s="49"/>
      <c r="X12" s="49" t="s">
        <v>1349</v>
      </c>
      <c r="Y12" s="49"/>
      <c r="Z12" s="49"/>
      <c r="AA12" s="49" t="s">
        <v>1350</v>
      </c>
      <c r="AB12" s="49"/>
      <c r="AC12" s="49"/>
      <c r="AD12" s="49" t="s">
        <v>1351</v>
      </c>
      <c r="AE12" s="49"/>
      <c r="AF12" s="49"/>
      <c r="AG12" s="49" t="s">
        <v>1352</v>
      </c>
      <c r="AH12" s="49"/>
      <c r="AI12" s="49"/>
      <c r="AJ12" s="49" t="s">
        <v>1353</v>
      </c>
      <c r="AK12" s="49"/>
      <c r="AL12" s="49"/>
      <c r="AM12" s="49" t="s">
        <v>1354</v>
      </c>
      <c r="AN12" s="49"/>
      <c r="AO12" s="49"/>
      <c r="AP12" s="49" t="s">
        <v>1355</v>
      </c>
      <c r="AQ12" s="49"/>
      <c r="AR12" s="49"/>
      <c r="AS12" s="49" t="s">
        <v>1356</v>
      </c>
      <c r="AT12" s="49"/>
      <c r="AU12" s="49"/>
      <c r="AV12" s="49" t="s">
        <v>1357</v>
      </c>
      <c r="AW12" s="49"/>
      <c r="AX12" s="49"/>
      <c r="AY12" s="49" t="s">
        <v>1358</v>
      </c>
      <c r="AZ12" s="49"/>
      <c r="BA12" s="49"/>
      <c r="BB12" s="49" t="s">
        <v>1359</v>
      </c>
      <c r="BC12" s="49"/>
      <c r="BD12" s="49"/>
      <c r="BE12" s="49" t="s">
        <v>1360</v>
      </c>
      <c r="BF12" s="49"/>
      <c r="BG12" s="49"/>
      <c r="BH12" s="49" t="s">
        <v>1361</v>
      </c>
      <c r="BI12" s="49"/>
      <c r="BJ12" s="49"/>
      <c r="BK12" s="49" t="s">
        <v>1362</v>
      </c>
      <c r="BL12" s="49"/>
      <c r="BM12" s="49"/>
      <c r="BN12" s="49" t="s">
        <v>1363</v>
      </c>
      <c r="BO12" s="49"/>
      <c r="BP12" s="49"/>
      <c r="BQ12" s="49" t="s">
        <v>1364</v>
      </c>
      <c r="BR12" s="49"/>
      <c r="BS12" s="49"/>
      <c r="BT12" s="49" t="s">
        <v>1365</v>
      </c>
      <c r="BU12" s="49"/>
      <c r="BV12" s="49"/>
      <c r="BW12" s="49" t="s">
        <v>1366</v>
      </c>
      <c r="BX12" s="49"/>
      <c r="BY12" s="49"/>
      <c r="BZ12" s="49" t="s">
        <v>1202</v>
      </c>
      <c r="CA12" s="49"/>
      <c r="CB12" s="49"/>
      <c r="CC12" s="49" t="s">
        <v>1367</v>
      </c>
      <c r="CD12" s="49"/>
      <c r="CE12" s="49"/>
      <c r="CF12" s="49" t="s">
        <v>1368</v>
      </c>
      <c r="CG12" s="49"/>
      <c r="CH12" s="49"/>
      <c r="CI12" s="49" t="s">
        <v>1369</v>
      </c>
      <c r="CJ12" s="49"/>
      <c r="CK12" s="49"/>
      <c r="CL12" s="49" t="s">
        <v>1370</v>
      </c>
      <c r="CM12" s="49"/>
      <c r="CN12" s="49"/>
      <c r="CO12" s="49" t="s">
        <v>1371</v>
      </c>
      <c r="CP12" s="49"/>
      <c r="CQ12" s="49"/>
      <c r="CR12" s="49" t="s">
        <v>1372</v>
      </c>
      <c r="CS12" s="49"/>
      <c r="CT12" s="49"/>
      <c r="CU12" s="49" t="s">
        <v>1373</v>
      </c>
      <c r="CV12" s="49"/>
      <c r="CW12" s="49"/>
      <c r="CX12" s="49" t="s">
        <v>1374</v>
      </c>
      <c r="CY12" s="49"/>
      <c r="CZ12" s="49"/>
      <c r="DA12" s="49" t="s">
        <v>1375</v>
      </c>
      <c r="DB12" s="49"/>
      <c r="DC12" s="49"/>
      <c r="DD12" s="49" t="s">
        <v>1376</v>
      </c>
      <c r="DE12" s="49"/>
      <c r="DF12" s="49"/>
      <c r="DG12" s="49" t="s">
        <v>1377</v>
      </c>
      <c r="DH12" s="49"/>
      <c r="DI12" s="49"/>
      <c r="DJ12" s="63" t="s">
        <v>1378</v>
      </c>
      <c r="DK12" s="63"/>
      <c r="DL12" s="63"/>
      <c r="DM12" s="63" t="s">
        <v>1379</v>
      </c>
      <c r="DN12" s="63"/>
      <c r="DO12" s="63"/>
      <c r="DP12" s="63" t="s">
        <v>1380</v>
      </c>
      <c r="DQ12" s="63"/>
      <c r="DR12" s="63"/>
      <c r="DS12" s="63" t="s">
        <v>1381</v>
      </c>
      <c r="DT12" s="63"/>
      <c r="DU12" s="63"/>
      <c r="DV12" s="63" t="s">
        <v>747</v>
      </c>
      <c r="DW12" s="63"/>
      <c r="DX12" s="63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1234</v>
      </c>
      <c r="EF12" s="49"/>
      <c r="EG12" s="49"/>
      <c r="EH12" s="49" t="s">
        <v>765</v>
      </c>
      <c r="EI12" s="49"/>
      <c r="EJ12" s="49"/>
      <c r="EK12" s="49" t="s">
        <v>1337</v>
      </c>
      <c r="EL12" s="49"/>
      <c r="EM12" s="49"/>
      <c r="EN12" s="49" t="s">
        <v>768</v>
      </c>
      <c r="EO12" s="49"/>
      <c r="EP12" s="49"/>
      <c r="EQ12" s="49" t="s">
        <v>1243</v>
      </c>
      <c r="ER12" s="49"/>
      <c r="ES12" s="49"/>
      <c r="ET12" s="49" t="s">
        <v>773</v>
      </c>
      <c r="EU12" s="49"/>
      <c r="EV12" s="49"/>
      <c r="EW12" s="49" t="s">
        <v>1246</v>
      </c>
      <c r="EX12" s="49"/>
      <c r="EY12" s="49"/>
      <c r="EZ12" s="49" t="s">
        <v>1248</v>
      </c>
      <c r="FA12" s="49"/>
      <c r="FB12" s="49"/>
      <c r="FC12" s="49" t="s">
        <v>1250</v>
      </c>
      <c r="FD12" s="49"/>
      <c r="FE12" s="49"/>
      <c r="FF12" s="49" t="s">
        <v>1338</v>
      </c>
      <c r="FG12" s="49"/>
      <c r="FH12" s="49"/>
      <c r="FI12" s="49" t="s">
        <v>1253</v>
      </c>
      <c r="FJ12" s="49"/>
      <c r="FK12" s="49"/>
      <c r="FL12" s="49" t="s">
        <v>777</v>
      </c>
      <c r="FM12" s="49"/>
      <c r="FN12" s="49"/>
      <c r="FO12" s="49" t="s">
        <v>1257</v>
      </c>
      <c r="FP12" s="49"/>
      <c r="FQ12" s="49"/>
      <c r="FR12" s="49" t="s">
        <v>1260</v>
      </c>
      <c r="FS12" s="49"/>
      <c r="FT12" s="49"/>
      <c r="FU12" s="49" t="s">
        <v>1264</v>
      </c>
      <c r="FV12" s="49"/>
      <c r="FW12" s="49"/>
      <c r="FX12" s="49" t="s">
        <v>1266</v>
      </c>
      <c r="FY12" s="49"/>
      <c r="FZ12" s="49"/>
      <c r="GA12" s="63" t="s">
        <v>1269</v>
      </c>
      <c r="GB12" s="63"/>
      <c r="GC12" s="63"/>
      <c r="GD12" s="49" t="s">
        <v>782</v>
      </c>
      <c r="GE12" s="49"/>
      <c r="GF12" s="49"/>
      <c r="GG12" s="63" t="s">
        <v>1276</v>
      </c>
      <c r="GH12" s="63"/>
      <c r="GI12" s="63"/>
      <c r="GJ12" s="63" t="s">
        <v>1277</v>
      </c>
      <c r="GK12" s="63"/>
      <c r="GL12" s="63"/>
      <c r="GM12" s="63" t="s">
        <v>1279</v>
      </c>
      <c r="GN12" s="63"/>
      <c r="GO12" s="63"/>
      <c r="GP12" s="63" t="s">
        <v>1280</v>
      </c>
      <c r="GQ12" s="63"/>
      <c r="GR12" s="63"/>
      <c r="GS12" s="63" t="s">
        <v>789</v>
      </c>
      <c r="GT12" s="63"/>
      <c r="GU12" s="63"/>
      <c r="GV12" s="63" t="s">
        <v>791</v>
      </c>
      <c r="GW12" s="63"/>
      <c r="GX12" s="63"/>
      <c r="GY12" s="63" t="s">
        <v>792</v>
      </c>
      <c r="GZ12" s="63"/>
      <c r="HA12" s="63"/>
      <c r="HB12" s="49" t="s">
        <v>1287</v>
      </c>
      <c r="HC12" s="49"/>
      <c r="HD12" s="49"/>
      <c r="HE12" s="49" t="s">
        <v>1289</v>
      </c>
      <c r="HF12" s="49"/>
      <c r="HG12" s="49"/>
      <c r="HH12" s="49" t="s">
        <v>798</v>
      </c>
      <c r="HI12" s="49"/>
      <c r="HJ12" s="49"/>
      <c r="HK12" s="49" t="s">
        <v>1290</v>
      </c>
      <c r="HL12" s="49"/>
      <c r="HM12" s="49"/>
      <c r="HN12" s="49" t="s">
        <v>1293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1302</v>
      </c>
      <c r="IA12" s="49"/>
      <c r="IB12" s="49"/>
      <c r="IC12" s="49" t="s">
        <v>1306</v>
      </c>
      <c r="ID12" s="49"/>
      <c r="IE12" s="49"/>
      <c r="IF12" s="49" t="s">
        <v>804</v>
      </c>
      <c r="IG12" s="49"/>
      <c r="IH12" s="49"/>
      <c r="II12" s="49" t="s">
        <v>1311</v>
      </c>
      <c r="IJ12" s="49"/>
      <c r="IK12" s="49"/>
      <c r="IL12" s="49" t="s">
        <v>1312</v>
      </c>
      <c r="IM12" s="49"/>
      <c r="IN12" s="49"/>
      <c r="IO12" s="49" t="s">
        <v>1316</v>
      </c>
      <c r="IP12" s="49"/>
      <c r="IQ12" s="49"/>
      <c r="IR12" s="49" t="s">
        <v>1320</v>
      </c>
      <c r="IS12" s="49"/>
      <c r="IT12" s="49"/>
    </row>
    <row r="13" spans="1:692" ht="122.25" customHeight="1" x14ac:dyDescent="0.25">
      <c r="A13" s="50"/>
      <c r="B13" s="50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5" t="s">
        <v>278</v>
      </c>
      <c r="B39" s="46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7" t="s">
        <v>843</v>
      </c>
      <c r="B40" s="4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5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2023-09-13T14:12:15Z</dcterms:modified>
</cp:coreProperties>
</file>